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ebsite\Grants to VCSE organisations\"/>
    </mc:Choice>
  </mc:AlternateContent>
  <bookViews>
    <workbookView xWindow="0" yWindow="0" windowWidth="19200" windowHeight="10890"/>
  </bookViews>
  <sheets>
    <sheet name="Sheet1" sheetId="1" r:id="rId1"/>
    <sheet name="Sheet2" sheetId="2" r:id="rId2"/>
  </sheets>
  <definedNames>
    <definedName name="_xlnm._FilterDatabase" localSheetId="0" hidden="1">Sheet1!$A$3:$P$39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5" i="1"/>
  <c r="H6" i="1"/>
  <c r="H10" i="1"/>
  <c r="H25" i="1"/>
  <c r="H4" i="1"/>
  <c r="H39" i="1" l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</calcChain>
</file>

<file path=xl/sharedStrings.xml><?xml version="1.0" encoding="utf-8"?>
<sst xmlns="http://schemas.openxmlformats.org/spreadsheetml/2006/main" count="363" uniqueCount="105">
  <si>
    <t>Organisation name</t>
  </si>
  <si>
    <t>Irrecoverable VAT</t>
  </si>
  <si>
    <t>Workington Town Council</t>
  </si>
  <si>
    <t>2017-18 Grants to VCSE organisations</t>
  </si>
  <si>
    <t>Workington Jujitsu Club</t>
  </si>
  <si>
    <t xml:space="preserve">Mind in West Cumbria </t>
  </si>
  <si>
    <t>Cumbria Youth Alliance</t>
  </si>
  <si>
    <t>Carnegie Theatre Trust</t>
  </si>
  <si>
    <t>Policy &amp; Rescources</t>
  </si>
  <si>
    <t xml:space="preserve">Culture </t>
  </si>
  <si>
    <t>West Cumbria Credit Union</t>
  </si>
  <si>
    <t>Culture</t>
  </si>
  <si>
    <t>New Arts North Limited</t>
  </si>
  <si>
    <t>Workington Musical Festival</t>
  </si>
  <si>
    <t>Northside Community Centre</t>
  </si>
  <si>
    <t>Operation Wallacea</t>
  </si>
  <si>
    <t>Christmas in Company</t>
  </si>
  <si>
    <t>Allerdale Disability Association</t>
  </si>
  <si>
    <t>Citizens' Advice Allerdale</t>
  </si>
  <si>
    <t>Salterbeck Residents' Association</t>
  </si>
  <si>
    <t>Beckstone Primary School</t>
  </si>
  <si>
    <t>Church Road Youth Club</t>
  </si>
  <si>
    <t>Environment</t>
  </si>
  <si>
    <t>Grant Reference number / ID</t>
  </si>
  <si>
    <t>Title of the Agreement</t>
  </si>
  <si>
    <t>Local authority directorate/service responsible</t>
  </si>
  <si>
    <t>Grant Purpose</t>
  </si>
  <si>
    <t>Start date</t>
  </si>
  <si>
    <t>End date</t>
  </si>
  <si>
    <t>Review date</t>
  </si>
  <si>
    <t>Amount Awarded</t>
  </si>
  <si>
    <t>Recipient Name</t>
  </si>
  <si>
    <t>Recipient registered charity number</t>
  </si>
  <si>
    <t>SME Recipient</t>
  </si>
  <si>
    <t>VCSE Recipient</t>
  </si>
  <si>
    <t>Tender type</t>
  </si>
  <si>
    <t>N</t>
  </si>
  <si>
    <t>Y</t>
  </si>
  <si>
    <t>Other</t>
  </si>
  <si>
    <t>Community Grant</t>
  </si>
  <si>
    <t>Community Development Grant</t>
  </si>
  <si>
    <t>In Bloom Development Grant</t>
  </si>
  <si>
    <t>Community Information Facilities Grant</t>
  </si>
  <si>
    <t>Youth Provision Grant</t>
  </si>
  <si>
    <t>VCSE supplier type</t>
  </si>
  <si>
    <t>Twinning Grant</t>
  </si>
  <si>
    <t>Town Band Grant</t>
  </si>
  <si>
    <t>South Workington Youth Partnership</t>
  </si>
  <si>
    <t>Workington Transport Heritage Trust</t>
  </si>
  <si>
    <t>Workington Heritage Group Ltd</t>
  </si>
  <si>
    <t>Charity or Charitable Incorporated Organisation</t>
  </si>
  <si>
    <t>Fun Day Activities</t>
  </si>
  <si>
    <t>Funding for Easter &amp; Summer Fun Days</t>
  </si>
  <si>
    <t>Carnegie Singers</t>
  </si>
  <si>
    <t>Cultural Groups Grant</t>
  </si>
  <si>
    <t>Workington Amateur Operatic Society</t>
  </si>
  <si>
    <t>Support for Production of An Evening with Gilbert &amp; Sullivan</t>
  </si>
  <si>
    <t>Funding for Carnegie Music Centre</t>
  </si>
  <si>
    <t>Festivals Grant</t>
  </si>
  <si>
    <t>Funding for Vintage in the Town Festival</t>
  </si>
  <si>
    <t>Rotary Club of Workington</t>
  </si>
  <si>
    <t>Funding for Frostoms Pensioners Activities</t>
  </si>
  <si>
    <t>St Gregory's Over 55s Lunch Club</t>
  </si>
  <si>
    <t>Hire of Rooms for Activities</t>
  </si>
  <si>
    <t>West Cumbria Guild of Model Engineers</t>
  </si>
  <si>
    <t>In Bloom Funding</t>
  </si>
  <si>
    <t>In Bloom Funding for Moorclose Community Centre</t>
  </si>
  <si>
    <t>Workington Shannon Lifeboat Appeal Fund</t>
  </si>
  <si>
    <t>Contribution Towards Running Costs of Community Centre</t>
  </si>
  <si>
    <t>Development &amp; Production of Interactive Puppet Theatre</t>
  </si>
  <si>
    <t>In Bloom Display at Helena Thompson Museum</t>
  </si>
  <si>
    <t>Planters &amp; Plants for Salterbeck Estate</t>
  </si>
  <si>
    <t>Mini Beast Hotel and Plants for Bee Garden</t>
  </si>
  <si>
    <t>Hanging Baskets and Plants for Harrington Marina</t>
  </si>
  <si>
    <t>Replacement Mangers &amp; Hanging Baskets</t>
  </si>
  <si>
    <t>Support for Duke of Edinburgh Awards</t>
  </si>
  <si>
    <t>Sponsorship for School Pupil's Travel Expenses for Research Trip to South Africa</t>
  </si>
  <si>
    <t>To Deliver the Openreach Support Project in Workington</t>
  </si>
  <si>
    <t>Purchase Welding Kit and Create 4 New Riding Trucks</t>
  </si>
  <si>
    <t>Friends of Cowper School of Dance</t>
  </si>
  <si>
    <t>Travel Expenses for Trip to New York</t>
  </si>
  <si>
    <t>Prizes &amp; Medals for Workington Musical Festival</t>
  </si>
  <si>
    <t>Funding for Zonked Out on Acdo 30th Anniversary Event</t>
  </si>
  <si>
    <t>Frostoms Pensioners Christmas Trip</t>
  </si>
  <si>
    <t>Travel Costs to Attend the European Championships</t>
  </si>
  <si>
    <t>Workington &amp; District Twinning Association</t>
  </si>
  <si>
    <t>Funding for Operating Costs</t>
  </si>
  <si>
    <t>Funding for Christmas in Company Event</t>
  </si>
  <si>
    <t>Contribution for Christmas Concert</t>
  </si>
  <si>
    <t>Funding for Accommodation Costs</t>
  </si>
  <si>
    <t>Workington Town Band Association</t>
  </si>
  <si>
    <t>Annual Band Funding</t>
  </si>
  <si>
    <t>Funding for Summer Fun Day, Umbrella Workshop &amp; Youth Work</t>
  </si>
  <si>
    <t>Carnegie Grant</t>
  </si>
  <si>
    <t>Grant for Twinning Association Development Fund</t>
  </si>
  <si>
    <t>Workington Lifeboat</t>
  </si>
  <si>
    <t>https://register-of-charities.charitycommission.gov.uk/charity-search</t>
  </si>
  <si>
    <t>https://find-and-update.company-information.service.gov.uk/</t>
  </si>
  <si>
    <t>Companies House</t>
  </si>
  <si>
    <t>Blood Bikes Cumbria</t>
  </si>
  <si>
    <t>Bolton Street Community Hall</t>
  </si>
  <si>
    <t>Industrial and Provident Society</t>
  </si>
  <si>
    <t>n/a</t>
  </si>
  <si>
    <t>Healthy Hopes Cumbria Ltd CIC</t>
  </si>
  <si>
    <t>Community Interest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</si>
</sst>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b/>
      <sz val="10"/>
      <name val="Arial"/>
      <family val="2"/>
    </font>
    <font>
      <b/>
      <u/>
      <sz val="16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4" borderId="1" xfId="2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2" fontId="3" fillId="4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0" fillId="0" borderId="1" xfId="0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0" fillId="0" borderId="0" xfId="0" applyNumberFormat="1"/>
    <xf numFmtId="0" fontId="5" fillId="0" borderId="1" xfId="2" applyFont="1" applyFill="1" applyBorder="1" applyAlignment="1">
      <alignment vertical="top" wrapText="1"/>
    </xf>
    <xf numFmtId="0" fontId="6" fillId="0" borderId="0" xfId="3"/>
  </cellXfs>
  <cellStyles count="4">
    <cellStyle name="Good" xfId="1" builtinId="26"/>
    <cellStyle name="Hyperlink" xfId="3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find-and-update.company-information.service.gov.uk/" TargetMode="External"/><Relationship Id="rId1" Type="http://schemas.openxmlformats.org/officeDocument/2006/relationships/hyperlink" Target="https://register-of-charities.charitycommission.gov.uk/charity-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12.7109375" defaultRowHeight="12.75" x14ac:dyDescent="0.2"/>
  <cols>
    <col min="2" max="2" width="12.85546875" style="9" customWidth="1"/>
    <col min="3" max="4" width="20.7109375" customWidth="1"/>
    <col min="5" max="5" width="30.7109375" style="9" customWidth="1"/>
    <col min="6" max="8" width="12.7109375" style="9"/>
    <col min="9" max="10" width="12.7109375" style="21" customWidth="1"/>
    <col min="11" max="11" width="25.5703125" customWidth="1"/>
    <col min="12" max="12" width="12.7109375" style="9"/>
    <col min="13" max="14" width="10.7109375" style="9" customWidth="1"/>
    <col min="15" max="15" width="20.7109375" style="9" customWidth="1"/>
    <col min="16" max="16" width="10.7109375" style="9" customWidth="1"/>
  </cols>
  <sheetData>
    <row r="1" spans="1:16" s="1" customFormat="1" ht="20.25" x14ac:dyDescent="0.3">
      <c r="A1" s="11" t="s">
        <v>2</v>
      </c>
      <c r="E1" s="2"/>
      <c r="F1" s="2"/>
      <c r="G1" s="2"/>
      <c r="H1" s="2"/>
      <c r="I1" s="12"/>
      <c r="J1" s="12"/>
      <c r="L1" s="2"/>
      <c r="M1" s="2"/>
      <c r="N1" s="2"/>
      <c r="O1" s="2"/>
      <c r="P1" s="3" t="s">
        <v>3</v>
      </c>
    </row>
    <row r="3" spans="1:16" s="8" customFormat="1" ht="51" x14ac:dyDescent="0.2">
      <c r="A3" s="4" t="s">
        <v>0</v>
      </c>
      <c r="B3" s="7" t="s">
        <v>23</v>
      </c>
      <c r="C3" s="5" t="s">
        <v>24</v>
      </c>
      <c r="D3" s="5" t="s">
        <v>25</v>
      </c>
      <c r="E3" s="5" t="s">
        <v>26</v>
      </c>
      <c r="F3" s="7" t="s">
        <v>27</v>
      </c>
      <c r="G3" s="7" t="s">
        <v>28</v>
      </c>
      <c r="H3" s="6" t="s">
        <v>29</v>
      </c>
      <c r="I3" s="10" t="s">
        <v>30</v>
      </c>
      <c r="J3" s="10" t="s">
        <v>1</v>
      </c>
      <c r="K3" s="5" t="s">
        <v>31</v>
      </c>
      <c r="L3" s="6" t="s">
        <v>32</v>
      </c>
      <c r="M3" s="6" t="s">
        <v>33</v>
      </c>
      <c r="N3" s="6" t="s">
        <v>34</v>
      </c>
      <c r="O3" s="6" t="s">
        <v>44</v>
      </c>
      <c r="P3" s="6" t="s">
        <v>35</v>
      </c>
    </row>
    <row r="4" spans="1:16" ht="38.25" x14ac:dyDescent="0.2">
      <c r="A4" s="14" t="s">
        <v>2</v>
      </c>
      <c r="B4" s="13">
        <v>3</v>
      </c>
      <c r="C4" s="14" t="s">
        <v>51</v>
      </c>
      <c r="D4" s="15" t="s">
        <v>11</v>
      </c>
      <c r="E4" s="16" t="s">
        <v>52</v>
      </c>
      <c r="F4" s="17">
        <v>42826</v>
      </c>
      <c r="G4" s="17">
        <v>42826</v>
      </c>
      <c r="H4" s="18">
        <f t="shared" ref="H4:H25" si="0">DATE(YEAR(G4),MONTH(G4)+6,DAY(G4))</f>
        <v>43009</v>
      </c>
      <c r="I4" s="19">
        <v>2000</v>
      </c>
      <c r="J4" s="19">
        <v>0</v>
      </c>
      <c r="K4" s="22" t="s">
        <v>47</v>
      </c>
      <c r="L4" s="20">
        <v>1149969</v>
      </c>
      <c r="M4" s="20" t="s">
        <v>36</v>
      </c>
      <c r="N4" s="20" t="s">
        <v>37</v>
      </c>
      <c r="O4" s="20" t="s">
        <v>50</v>
      </c>
      <c r="P4" s="20" t="s">
        <v>38</v>
      </c>
    </row>
    <row r="5" spans="1:16" ht="38.25" x14ac:dyDescent="0.2">
      <c r="A5" s="14" t="s">
        <v>2</v>
      </c>
      <c r="B5" s="13">
        <v>10</v>
      </c>
      <c r="C5" s="15" t="s">
        <v>54</v>
      </c>
      <c r="D5" s="15" t="s">
        <v>11</v>
      </c>
      <c r="E5" s="16" t="s">
        <v>56</v>
      </c>
      <c r="F5" s="17">
        <v>42828</v>
      </c>
      <c r="G5" s="17">
        <v>42828</v>
      </c>
      <c r="H5" s="18">
        <f t="shared" si="0"/>
        <v>43011</v>
      </c>
      <c r="I5" s="19">
        <v>1500</v>
      </c>
      <c r="J5" s="19">
        <v>0</v>
      </c>
      <c r="K5" s="15" t="s">
        <v>55</v>
      </c>
      <c r="L5" s="13">
        <v>1065045</v>
      </c>
      <c r="M5" s="20" t="s">
        <v>36</v>
      </c>
      <c r="N5" s="20" t="s">
        <v>37</v>
      </c>
      <c r="O5" s="20" t="s">
        <v>50</v>
      </c>
      <c r="P5" s="20" t="s">
        <v>38</v>
      </c>
    </row>
    <row r="6" spans="1:16" ht="38.25" x14ac:dyDescent="0.2">
      <c r="A6" s="14" t="s">
        <v>2</v>
      </c>
      <c r="B6" s="13">
        <v>11</v>
      </c>
      <c r="C6" s="15" t="s">
        <v>54</v>
      </c>
      <c r="D6" s="15" t="s">
        <v>11</v>
      </c>
      <c r="E6" s="16" t="s">
        <v>57</v>
      </c>
      <c r="F6" s="17">
        <v>42828</v>
      </c>
      <c r="G6" s="17">
        <v>42828</v>
      </c>
      <c r="H6" s="18">
        <f t="shared" si="0"/>
        <v>43011</v>
      </c>
      <c r="I6" s="19">
        <v>2500</v>
      </c>
      <c r="J6" s="19">
        <v>0</v>
      </c>
      <c r="K6" s="15" t="s">
        <v>7</v>
      </c>
      <c r="L6" s="13">
        <v>1160963</v>
      </c>
      <c r="M6" s="20" t="s">
        <v>36</v>
      </c>
      <c r="N6" s="20" t="s">
        <v>37</v>
      </c>
      <c r="O6" s="20" t="s">
        <v>50</v>
      </c>
      <c r="P6" s="20" t="s">
        <v>38</v>
      </c>
    </row>
    <row r="7" spans="1:16" ht="38.25" x14ac:dyDescent="0.2">
      <c r="A7" s="14" t="s">
        <v>2</v>
      </c>
      <c r="B7" s="13">
        <v>11</v>
      </c>
      <c r="C7" s="15" t="s">
        <v>58</v>
      </c>
      <c r="D7" s="15" t="s">
        <v>11</v>
      </c>
      <c r="E7" s="16" t="s">
        <v>59</v>
      </c>
      <c r="F7" s="17">
        <v>42828</v>
      </c>
      <c r="G7" s="17">
        <v>42828</v>
      </c>
      <c r="H7" s="18">
        <f t="shared" si="0"/>
        <v>43011</v>
      </c>
      <c r="I7" s="19">
        <v>5000</v>
      </c>
      <c r="J7" s="19">
        <v>0</v>
      </c>
      <c r="K7" s="15" t="s">
        <v>60</v>
      </c>
      <c r="L7" s="13">
        <v>1181928</v>
      </c>
      <c r="M7" s="20" t="s">
        <v>36</v>
      </c>
      <c r="N7" s="20" t="s">
        <v>37</v>
      </c>
      <c r="O7" s="20" t="s">
        <v>50</v>
      </c>
      <c r="P7" s="20" t="s">
        <v>38</v>
      </c>
    </row>
    <row r="8" spans="1:16" ht="25.5" x14ac:dyDescent="0.2">
      <c r="A8" s="14" t="s">
        <v>2</v>
      </c>
      <c r="B8" s="13">
        <v>13</v>
      </c>
      <c r="C8" s="15" t="s">
        <v>39</v>
      </c>
      <c r="D8" s="15" t="s">
        <v>11</v>
      </c>
      <c r="E8" s="16" t="s">
        <v>61</v>
      </c>
      <c r="F8" s="17">
        <v>42828</v>
      </c>
      <c r="G8" s="17">
        <v>42828</v>
      </c>
      <c r="H8" s="18">
        <f t="shared" si="0"/>
        <v>43011</v>
      </c>
      <c r="I8" s="19">
        <v>300</v>
      </c>
      <c r="J8" s="19">
        <v>0</v>
      </c>
      <c r="K8" s="15" t="s">
        <v>10</v>
      </c>
      <c r="L8" s="13" t="s">
        <v>102</v>
      </c>
      <c r="M8" s="20" t="s">
        <v>36</v>
      </c>
      <c r="N8" s="20" t="s">
        <v>37</v>
      </c>
      <c r="O8" s="20" t="s">
        <v>101</v>
      </c>
      <c r="P8" s="20" t="s">
        <v>38</v>
      </c>
    </row>
    <row r="9" spans="1:16" ht="25.5" x14ac:dyDescent="0.2">
      <c r="A9" s="14" t="s">
        <v>2</v>
      </c>
      <c r="B9" s="13">
        <v>14</v>
      </c>
      <c r="C9" s="15" t="s">
        <v>39</v>
      </c>
      <c r="D9" s="15" t="s">
        <v>11</v>
      </c>
      <c r="E9" s="16" t="s">
        <v>62</v>
      </c>
      <c r="F9" s="17">
        <v>42828</v>
      </c>
      <c r="G9" s="17">
        <v>42828</v>
      </c>
      <c r="H9" s="18">
        <f t="shared" si="0"/>
        <v>43011</v>
      </c>
      <c r="I9" s="19">
        <v>300</v>
      </c>
      <c r="J9" s="19">
        <v>0</v>
      </c>
      <c r="K9" s="15" t="s">
        <v>10</v>
      </c>
      <c r="L9" s="13" t="s">
        <v>102</v>
      </c>
      <c r="M9" s="20" t="s">
        <v>36</v>
      </c>
      <c r="N9" s="20" t="s">
        <v>37</v>
      </c>
      <c r="O9" s="20" t="s">
        <v>101</v>
      </c>
      <c r="P9" s="20" t="s">
        <v>38</v>
      </c>
    </row>
    <row r="10" spans="1:16" ht="38.25" x14ac:dyDescent="0.2">
      <c r="A10" s="14" t="s">
        <v>2</v>
      </c>
      <c r="B10" s="13">
        <v>15</v>
      </c>
      <c r="C10" s="15" t="s">
        <v>54</v>
      </c>
      <c r="D10" s="15" t="s">
        <v>11</v>
      </c>
      <c r="E10" s="16" t="s">
        <v>63</v>
      </c>
      <c r="F10" s="17">
        <v>42828</v>
      </c>
      <c r="G10" s="17">
        <v>42828</v>
      </c>
      <c r="H10" s="18">
        <f t="shared" si="0"/>
        <v>43011</v>
      </c>
      <c r="I10" s="19">
        <v>700</v>
      </c>
      <c r="J10" s="19">
        <v>0</v>
      </c>
      <c r="K10" s="15" t="s">
        <v>53</v>
      </c>
      <c r="L10" s="13">
        <v>1052386</v>
      </c>
      <c r="M10" s="20" t="s">
        <v>36</v>
      </c>
      <c r="N10" s="20" t="s">
        <v>37</v>
      </c>
      <c r="O10" s="20" t="s">
        <v>50</v>
      </c>
      <c r="P10" s="20" t="s">
        <v>38</v>
      </c>
    </row>
    <row r="11" spans="1:16" ht="38.25" x14ac:dyDescent="0.2">
      <c r="A11" s="14" t="s">
        <v>2</v>
      </c>
      <c r="B11" s="13">
        <v>16</v>
      </c>
      <c r="C11" s="14" t="s">
        <v>41</v>
      </c>
      <c r="D11" s="15" t="s">
        <v>22</v>
      </c>
      <c r="E11" s="16" t="s">
        <v>65</v>
      </c>
      <c r="F11" s="17">
        <v>42828</v>
      </c>
      <c r="G11" s="17">
        <v>42828</v>
      </c>
      <c r="H11" s="18">
        <f t="shared" si="0"/>
        <v>43011</v>
      </c>
      <c r="I11" s="19">
        <v>250</v>
      </c>
      <c r="J11" s="19">
        <v>0</v>
      </c>
      <c r="K11" s="15" t="s">
        <v>48</v>
      </c>
      <c r="L11" s="13">
        <v>1102725</v>
      </c>
      <c r="M11" s="20" t="s">
        <v>36</v>
      </c>
      <c r="N11" s="20" t="s">
        <v>37</v>
      </c>
      <c r="O11" s="20" t="s">
        <v>50</v>
      </c>
      <c r="P11" s="20" t="s">
        <v>38</v>
      </c>
    </row>
    <row r="12" spans="1:16" ht="38.25" x14ac:dyDescent="0.2">
      <c r="A12" s="14" t="s">
        <v>2</v>
      </c>
      <c r="B12" s="13">
        <v>17</v>
      </c>
      <c r="C12" s="14" t="s">
        <v>41</v>
      </c>
      <c r="D12" s="15" t="s">
        <v>22</v>
      </c>
      <c r="E12" s="16" t="s">
        <v>66</v>
      </c>
      <c r="F12" s="17">
        <v>42828</v>
      </c>
      <c r="G12" s="17">
        <v>42828</v>
      </c>
      <c r="H12" s="18">
        <f t="shared" si="0"/>
        <v>43011</v>
      </c>
      <c r="I12" s="19">
        <v>500</v>
      </c>
      <c r="J12" s="19">
        <v>0</v>
      </c>
      <c r="K12" s="15" t="s">
        <v>47</v>
      </c>
      <c r="L12" s="13">
        <v>1149969</v>
      </c>
      <c r="M12" s="20" t="s">
        <v>36</v>
      </c>
      <c r="N12" s="20" t="s">
        <v>37</v>
      </c>
      <c r="O12" s="20" t="s">
        <v>50</v>
      </c>
      <c r="P12" s="20" t="s">
        <v>38</v>
      </c>
    </row>
    <row r="13" spans="1:16" ht="25.5" x14ac:dyDescent="0.2">
      <c r="A13" s="14" t="s">
        <v>2</v>
      </c>
      <c r="B13" s="13">
        <v>33</v>
      </c>
      <c r="C13" s="14" t="s">
        <v>40</v>
      </c>
      <c r="D13" s="15" t="s">
        <v>8</v>
      </c>
      <c r="E13" s="16" t="s">
        <v>67</v>
      </c>
      <c r="F13" s="17">
        <v>42850</v>
      </c>
      <c r="G13" s="17">
        <v>42850</v>
      </c>
      <c r="H13" s="18">
        <f t="shared" si="0"/>
        <v>43033</v>
      </c>
      <c r="I13" s="19">
        <v>2000</v>
      </c>
      <c r="J13" s="19">
        <v>0</v>
      </c>
      <c r="K13" s="15" t="s">
        <v>95</v>
      </c>
      <c r="L13" s="13" t="s">
        <v>102</v>
      </c>
      <c r="M13" s="20" t="s">
        <v>36</v>
      </c>
      <c r="N13" s="20" t="s">
        <v>37</v>
      </c>
      <c r="O13" s="20" t="s">
        <v>38</v>
      </c>
      <c r="P13" s="20" t="s">
        <v>38</v>
      </c>
    </row>
    <row r="14" spans="1:16" ht="38.25" x14ac:dyDescent="0.2">
      <c r="A14" s="14" t="s">
        <v>2</v>
      </c>
      <c r="B14" s="13">
        <v>64</v>
      </c>
      <c r="C14" s="14" t="s">
        <v>40</v>
      </c>
      <c r="D14" s="15" t="s">
        <v>8</v>
      </c>
      <c r="E14" s="16" t="s">
        <v>68</v>
      </c>
      <c r="F14" s="17">
        <v>42870</v>
      </c>
      <c r="G14" s="17">
        <v>42870</v>
      </c>
      <c r="H14" s="18">
        <f t="shared" si="0"/>
        <v>43054</v>
      </c>
      <c r="I14" s="19">
        <v>2000</v>
      </c>
      <c r="J14" s="19">
        <v>0</v>
      </c>
      <c r="K14" s="15" t="s">
        <v>14</v>
      </c>
      <c r="L14" s="13">
        <v>1095275</v>
      </c>
      <c r="M14" s="20" t="s">
        <v>36</v>
      </c>
      <c r="N14" s="20" t="s">
        <v>37</v>
      </c>
      <c r="O14" s="20" t="s">
        <v>50</v>
      </c>
      <c r="P14" s="20" t="s">
        <v>38</v>
      </c>
    </row>
    <row r="15" spans="1:16" ht="25.5" x14ac:dyDescent="0.2">
      <c r="A15" s="14" t="s">
        <v>2</v>
      </c>
      <c r="B15" s="13">
        <v>114</v>
      </c>
      <c r="C15" s="15" t="s">
        <v>39</v>
      </c>
      <c r="D15" s="15" t="s">
        <v>11</v>
      </c>
      <c r="E15" s="16" t="s">
        <v>69</v>
      </c>
      <c r="F15" s="17">
        <v>42898</v>
      </c>
      <c r="G15" s="17">
        <v>42898</v>
      </c>
      <c r="H15" s="18">
        <f t="shared" si="0"/>
        <v>43081</v>
      </c>
      <c r="I15" s="19">
        <v>200</v>
      </c>
      <c r="J15" s="19">
        <v>0</v>
      </c>
      <c r="K15" s="15" t="s">
        <v>12</v>
      </c>
      <c r="L15" s="13" t="s">
        <v>102</v>
      </c>
      <c r="M15" s="20" t="s">
        <v>36</v>
      </c>
      <c r="N15" s="20" t="s">
        <v>37</v>
      </c>
      <c r="O15" s="20" t="s">
        <v>98</v>
      </c>
      <c r="P15" s="20" t="s">
        <v>38</v>
      </c>
    </row>
    <row r="16" spans="1:16" ht="38.25" x14ac:dyDescent="0.2">
      <c r="A16" s="14" t="s">
        <v>2</v>
      </c>
      <c r="B16" s="13">
        <v>130</v>
      </c>
      <c r="C16" s="14" t="s">
        <v>41</v>
      </c>
      <c r="D16" s="15" t="s">
        <v>22</v>
      </c>
      <c r="E16" s="16" t="s">
        <v>70</v>
      </c>
      <c r="F16" s="17">
        <v>42901</v>
      </c>
      <c r="G16" s="17">
        <v>42901</v>
      </c>
      <c r="H16" s="18">
        <f t="shared" si="0"/>
        <v>43084</v>
      </c>
      <c r="I16" s="19">
        <v>500</v>
      </c>
      <c r="J16" s="19">
        <v>0</v>
      </c>
      <c r="K16" s="15" t="s">
        <v>49</v>
      </c>
      <c r="L16" s="13">
        <v>1127084</v>
      </c>
      <c r="M16" s="20" t="s">
        <v>36</v>
      </c>
      <c r="N16" s="20" t="s">
        <v>37</v>
      </c>
      <c r="O16" s="20" t="s">
        <v>50</v>
      </c>
      <c r="P16" s="20" t="s">
        <v>38</v>
      </c>
    </row>
    <row r="17" spans="1:16" ht="25.5" x14ac:dyDescent="0.2">
      <c r="A17" s="14" t="s">
        <v>2</v>
      </c>
      <c r="B17" s="13">
        <v>131</v>
      </c>
      <c r="C17" s="14" t="s">
        <v>41</v>
      </c>
      <c r="D17" s="15" t="s">
        <v>22</v>
      </c>
      <c r="E17" s="16" t="s">
        <v>71</v>
      </c>
      <c r="F17" s="17">
        <v>42901</v>
      </c>
      <c r="G17" s="17">
        <v>42901</v>
      </c>
      <c r="H17" s="18">
        <f t="shared" si="0"/>
        <v>43084</v>
      </c>
      <c r="I17" s="19">
        <v>500</v>
      </c>
      <c r="J17" s="19">
        <v>0</v>
      </c>
      <c r="K17" s="15" t="s">
        <v>19</v>
      </c>
      <c r="L17" s="13" t="s">
        <v>102</v>
      </c>
      <c r="M17" s="20" t="s">
        <v>36</v>
      </c>
      <c r="N17" s="20" t="s">
        <v>37</v>
      </c>
      <c r="O17" s="20" t="s">
        <v>38</v>
      </c>
      <c r="P17" s="20" t="s">
        <v>38</v>
      </c>
    </row>
    <row r="18" spans="1:16" ht="25.5" x14ac:dyDescent="0.2">
      <c r="A18" s="14" t="s">
        <v>2</v>
      </c>
      <c r="B18" s="13">
        <v>132</v>
      </c>
      <c r="C18" s="14" t="s">
        <v>41</v>
      </c>
      <c r="D18" s="15" t="s">
        <v>22</v>
      </c>
      <c r="E18" s="16" t="s">
        <v>72</v>
      </c>
      <c r="F18" s="17">
        <v>42901</v>
      </c>
      <c r="G18" s="17">
        <v>42901</v>
      </c>
      <c r="H18" s="18">
        <f t="shared" si="0"/>
        <v>43084</v>
      </c>
      <c r="I18" s="19">
        <v>500</v>
      </c>
      <c r="J18" s="19">
        <v>0</v>
      </c>
      <c r="K18" s="15" t="s">
        <v>20</v>
      </c>
      <c r="L18" s="13" t="s">
        <v>102</v>
      </c>
      <c r="M18" s="20" t="s">
        <v>36</v>
      </c>
      <c r="N18" s="20" t="s">
        <v>37</v>
      </c>
      <c r="O18" s="20" t="s">
        <v>38</v>
      </c>
      <c r="P18" s="20" t="s">
        <v>38</v>
      </c>
    </row>
    <row r="19" spans="1:16" ht="25.5" x14ac:dyDescent="0.2">
      <c r="A19" s="14" t="s">
        <v>2</v>
      </c>
      <c r="B19" s="13">
        <v>133</v>
      </c>
      <c r="C19" s="14" t="s">
        <v>41</v>
      </c>
      <c r="D19" s="15" t="s">
        <v>22</v>
      </c>
      <c r="E19" s="16" t="s">
        <v>73</v>
      </c>
      <c r="F19" s="17">
        <v>42901</v>
      </c>
      <c r="G19" s="17">
        <v>42901</v>
      </c>
      <c r="H19" s="18">
        <f t="shared" si="0"/>
        <v>43084</v>
      </c>
      <c r="I19" s="19">
        <v>500</v>
      </c>
      <c r="J19" s="19">
        <v>0</v>
      </c>
      <c r="K19" s="15" t="s">
        <v>21</v>
      </c>
      <c r="L19" s="13" t="s">
        <v>102</v>
      </c>
      <c r="M19" s="20" t="s">
        <v>36</v>
      </c>
      <c r="N19" s="20" t="s">
        <v>37</v>
      </c>
      <c r="O19" s="20" t="s">
        <v>38</v>
      </c>
      <c r="P19" s="20" t="s">
        <v>38</v>
      </c>
    </row>
    <row r="20" spans="1:16" ht="25.5" x14ac:dyDescent="0.2">
      <c r="A20" s="14" t="s">
        <v>2</v>
      </c>
      <c r="B20" s="13">
        <v>134</v>
      </c>
      <c r="C20" s="14" t="s">
        <v>41</v>
      </c>
      <c r="D20" s="15" t="s">
        <v>22</v>
      </c>
      <c r="E20" s="16" t="s">
        <v>74</v>
      </c>
      <c r="F20" s="17">
        <v>42901</v>
      </c>
      <c r="G20" s="17">
        <v>42901</v>
      </c>
      <c r="H20" s="18">
        <f t="shared" si="0"/>
        <v>43084</v>
      </c>
      <c r="I20" s="19">
        <v>500</v>
      </c>
      <c r="J20" s="19">
        <v>0</v>
      </c>
      <c r="K20" s="15" t="s">
        <v>100</v>
      </c>
      <c r="L20" s="13" t="s">
        <v>102</v>
      </c>
      <c r="M20" s="20" t="s">
        <v>36</v>
      </c>
      <c r="N20" s="20" t="s">
        <v>37</v>
      </c>
      <c r="O20" s="20" t="s">
        <v>38</v>
      </c>
      <c r="P20" s="20" t="s">
        <v>38</v>
      </c>
    </row>
    <row r="21" spans="1:16" ht="38.25" x14ac:dyDescent="0.2">
      <c r="A21" s="14" t="s">
        <v>2</v>
      </c>
      <c r="B21" s="13">
        <v>161</v>
      </c>
      <c r="C21" s="14" t="s">
        <v>40</v>
      </c>
      <c r="D21" s="15" t="s">
        <v>8</v>
      </c>
      <c r="E21" s="16" t="s">
        <v>75</v>
      </c>
      <c r="F21" s="17">
        <v>42920</v>
      </c>
      <c r="G21" s="17">
        <v>42920</v>
      </c>
      <c r="H21" s="18">
        <f t="shared" si="0"/>
        <v>43104</v>
      </c>
      <c r="I21" s="19">
        <v>1000</v>
      </c>
      <c r="J21" s="19">
        <v>0</v>
      </c>
      <c r="K21" s="15" t="s">
        <v>6</v>
      </c>
      <c r="L21" s="13">
        <v>1079508</v>
      </c>
      <c r="M21" s="20" t="s">
        <v>36</v>
      </c>
      <c r="N21" s="20" t="s">
        <v>37</v>
      </c>
      <c r="O21" s="20" t="s">
        <v>50</v>
      </c>
      <c r="P21" s="20" t="s">
        <v>38</v>
      </c>
    </row>
    <row r="22" spans="1:16" ht="38.25" x14ac:dyDescent="0.2">
      <c r="A22" s="14" t="s">
        <v>2</v>
      </c>
      <c r="B22" s="13">
        <v>189</v>
      </c>
      <c r="C22" s="14" t="s">
        <v>40</v>
      </c>
      <c r="D22" s="15" t="s">
        <v>8</v>
      </c>
      <c r="E22" s="16" t="s">
        <v>76</v>
      </c>
      <c r="F22" s="17">
        <v>42942</v>
      </c>
      <c r="G22" s="17">
        <v>42942</v>
      </c>
      <c r="H22" s="18">
        <f t="shared" si="0"/>
        <v>43126</v>
      </c>
      <c r="I22" s="19">
        <v>150</v>
      </c>
      <c r="J22" s="19">
        <v>0</v>
      </c>
      <c r="K22" s="15" t="s">
        <v>15</v>
      </c>
      <c r="L22" s="13" t="s">
        <v>102</v>
      </c>
      <c r="M22" s="20" t="s">
        <v>36</v>
      </c>
      <c r="N22" s="20" t="s">
        <v>37</v>
      </c>
      <c r="O22" s="20" t="s">
        <v>98</v>
      </c>
      <c r="P22" s="20" t="s">
        <v>38</v>
      </c>
    </row>
    <row r="23" spans="1:16" ht="38.25" x14ac:dyDescent="0.2">
      <c r="A23" s="14" t="s">
        <v>2</v>
      </c>
      <c r="B23" s="13">
        <v>190</v>
      </c>
      <c r="C23" s="14" t="s">
        <v>40</v>
      </c>
      <c r="D23" s="15" t="s">
        <v>8</v>
      </c>
      <c r="E23" s="16" t="s">
        <v>76</v>
      </c>
      <c r="F23" s="17">
        <v>42942</v>
      </c>
      <c r="G23" s="17">
        <v>42942</v>
      </c>
      <c r="H23" s="18">
        <f t="shared" si="0"/>
        <v>43126</v>
      </c>
      <c r="I23" s="19">
        <v>150</v>
      </c>
      <c r="J23" s="19">
        <v>0</v>
      </c>
      <c r="K23" s="15" t="s">
        <v>15</v>
      </c>
      <c r="L23" s="13" t="s">
        <v>102</v>
      </c>
      <c r="M23" s="20" t="s">
        <v>36</v>
      </c>
      <c r="N23" s="20" t="s">
        <v>37</v>
      </c>
      <c r="O23" s="20" t="s">
        <v>98</v>
      </c>
      <c r="P23" s="20" t="s">
        <v>38</v>
      </c>
    </row>
    <row r="24" spans="1:16" ht="25.5" x14ac:dyDescent="0.2">
      <c r="A24" s="14" t="s">
        <v>2</v>
      </c>
      <c r="B24" s="13">
        <v>191</v>
      </c>
      <c r="C24" s="14" t="s">
        <v>40</v>
      </c>
      <c r="D24" s="15" t="s">
        <v>8</v>
      </c>
      <c r="E24" s="16" t="s">
        <v>77</v>
      </c>
      <c r="F24" s="17">
        <v>42948</v>
      </c>
      <c r="G24" s="17">
        <v>42948</v>
      </c>
      <c r="H24" s="18">
        <f t="shared" si="0"/>
        <v>43132</v>
      </c>
      <c r="I24" s="19">
        <v>5720</v>
      </c>
      <c r="J24" s="19">
        <v>0</v>
      </c>
      <c r="K24" s="15" t="s">
        <v>5</v>
      </c>
      <c r="L24" s="13" t="s">
        <v>102</v>
      </c>
      <c r="M24" s="20" t="s">
        <v>36</v>
      </c>
      <c r="N24" s="20" t="s">
        <v>37</v>
      </c>
      <c r="O24" s="20" t="s">
        <v>98</v>
      </c>
      <c r="P24" s="20" t="s">
        <v>38</v>
      </c>
    </row>
    <row r="25" spans="1:16" ht="25.5" x14ac:dyDescent="0.2">
      <c r="A25" s="14" t="s">
        <v>2</v>
      </c>
      <c r="B25" s="13">
        <v>192</v>
      </c>
      <c r="C25" s="15" t="s">
        <v>54</v>
      </c>
      <c r="D25" s="15" t="s">
        <v>11</v>
      </c>
      <c r="E25" s="16" t="s">
        <v>78</v>
      </c>
      <c r="F25" s="17">
        <v>42948</v>
      </c>
      <c r="G25" s="17">
        <v>42948</v>
      </c>
      <c r="H25" s="18">
        <f t="shared" si="0"/>
        <v>43132</v>
      </c>
      <c r="I25" s="19">
        <v>1440</v>
      </c>
      <c r="J25" s="19">
        <v>0</v>
      </c>
      <c r="K25" s="15" t="s">
        <v>64</v>
      </c>
      <c r="L25" s="13" t="s">
        <v>102</v>
      </c>
      <c r="M25" s="20" t="s">
        <v>36</v>
      </c>
      <c r="N25" s="20" t="s">
        <v>37</v>
      </c>
      <c r="O25" s="20" t="s">
        <v>98</v>
      </c>
      <c r="P25" s="20" t="s">
        <v>38</v>
      </c>
    </row>
    <row r="26" spans="1:16" ht="25.5" x14ac:dyDescent="0.2">
      <c r="A26" s="14" t="s">
        <v>2</v>
      </c>
      <c r="B26" s="13">
        <v>193</v>
      </c>
      <c r="C26" s="15" t="s">
        <v>39</v>
      </c>
      <c r="D26" s="15" t="s">
        <v>11</v>
      </c>
      <c r="E26" s="16" t="s">
        <v>80</v>
      </c>
      <c r="F26" s="17">
        <v>42948</v>
      </c>
      <c r="G26" s="17">
        <v>42948</v>
      </c>
      <c r="H26" s="18">
        <f t="shared" ref="H26:H39" si="1">DATE(YEAR(G26),MONTH(G26)+6,DAY(G26))</f>
        <v>43132</v>
      </c>
      <c r="I26" s="19">
        <v>300</v>
      </c>
      <c r="J26" s="19">
        <v>0</v>
      </c>
      <c r="K26" s="15" t="s">
        <v>79</v>
      </c>
      <c r="L26" s="13" t="s">
        <v>102</v>
      </c>
      <c r="M26" s="20" t="s">
        <v>36</v>
      </c>
      <c r="N26" s="20" t="s">
        <v>37</v>
      </c>
      <c r="O26" s="20" t="s">
        <v>38</v>
      </c>
      <c r="P26" s="20" t="s">
        <v>38</v>
      </c>
    </row>
    <row r="27" spans="1:16" ht="38.25" x14ac:dyDescent="0.2">
      <c r="A27" s="14" t="s">
        <v>2</v>
      </c>
      <c r="B27" s="13">
        <v>298</v>
      </c>
      <c r="C27" s="15" t="s">
        <v>93</v>
      </c>
      <c r="D27" s="15" t="s">
        <v>8</v>
      </c>
      <c r="E27" s="16" t="s">
        <v>82</v>
      </c>
      <c r="F27" s="17">
        <v>43017</v>
      </c>
      <c r="G27" s="17">
        <v>43017</v>
      </c>
      <c r="H27" s="18">
        <f t="shared" si="1"/>
        <v>43199</v>
      </c>
      <c r="I27" s="19">
        <v>1500</v>
      </c>
      <c r="J27" s="19">
        <v>0</v>
      </c>
      <c r="K27" s="15" t="s">
        <v>7</v>
      </c>
      <c r="L27" s="13">
        <v>1160963</v>
      </c>
      <c r="M27" s="20" t="s">
        <v>36</v>
      </c>
      <c r="N27" s="20" t="s">
        <v>37</v>
      </c>
      <c r="O27" s="20" t="s">
        <v>50</v>
      </c>
      <c r="P27" s="20" t="s">
        <v>38</v>
      </c>
    </row>
    <row r="28" spans="1:16" ht="25.5" x14ac:dyDescent="0.2">
      <c r="A28" s="14" t="s">
        <v>2</v>
      </c>
      <c r="B28" s="13">
        <v>299</v>
      </c>
      <c r="C28" s="15" t="s">
        <v>39</v>
      </c>
      <c r="D28" s="15" t="s">
        <v>11</v>
      </c>
      <c r="E28" s="16" t="s">
        <v>83</v>
      </c>
      <c r="F28" s="17">
        <v>43017</v>
      </c>
      <c r="G28" s="17">
        <v>43017</v>
      </c>
      <c r="H28" s="18">
        <f t="shared" si="1"/>
        <v>43199</v>
      </c>
      <c r="I28" s="19">
        <v>300</v>
      </c>
      <c r="J28" s="19">
        <v>0</v>
      </c>
      <c r="K28" s="15" t="s">
        <v>10</v>
      </c>
      <c r="L28" s="13" t="s">
        <v>102</v>
      </c>
      <c r="M28" s="20" t="s">
        <v>36</v>
      </c>
      <c r="N28" s="20" t="s">
        <v>37</v>
      </c>
      <c r="O28" s="20" t="s">
        <v>101</v>
      </c>
      <c r="P28" s="20" t="s">
        <v>38</v>
      </c>
    </row>
    <row r="29" spans="1:16" ht="25.5" x14ac:dyDescent="0.2">
      <c r="A29" s="14" t="s">
        <v>2</v>
      </c>
      <c r="B29" s="13">
        <v>304</v>
      </c>
      <c r="C29" s="15" t="s">
        <v>43</v>
      </c>
      <c r="D29" s="15" t="s">
        <v>8</v>
      </c>
      <c r="E29" s="16" t="s">
        <v>84</v>
      </c>
      <c r="F29" s="17">
        <v>43017</v>
      </c>
      <c r="G29" s="17">
        <v>43017</v>
      </c>
      <c r="H29" s="18">
        <f t="shared" si="1"/>
        <v>43199</v>
      </c>
      <c r="I29" s="19">
        <v>846.5</v>
      </c>
      <c r="J29" s="19">
        <v>0</v>
      </c>
      <c r="K29" s="15" t="s">
        <v>4</v>
      </c>
      <c r="L29" s="13" t="s">
        <v>102</v>
      </c>
      <c r="M29" s="20" t="s">
        <v>36</v>
      </c>
      <c r="N29" s="20" t="s">
        <v>37</v>
      </c>
      <c r="O29" s="20" t="s">
        <v>38</v>
      </c>
      <c r="P29" s="20" t="s">
        <v>38</v>
      </c>
    </row>
    <row r="30" spans="1:16" ht="25.5" x14ac:dyDescent="0.2">
      <c r="A30" s="14" t="s">
        <v>2</v>
      </c>
      <c r="B30" s="13">
        <v>322</v>
      </c>
      <c r="C30" s="14" t="s">
        <v>45</v>
      </c>
      <c r="D30" s="15" t="s">
        <v>11</v>
      </c>
      <c r="E30" s="16" t="s">
        <v>94</v>
      </c>
      <c r="F30" s="17">
        <v>43017</v>
      </c>
      <c r="G30" s="17">
        <v>43017</v>
      </c>
      <c r="H30" s="18">
        <f t="shared" si="1"/>
        <v>43199</v>
      </c>
      <c r="I30" s="19">
        <v>5000</v>
      </c>
      <c r="J30" s="19">
        <v>0</v>
      </c>
      <c r="K30" s="15" t="s">
        <v>85</v>
      </c>
      <c r="L30" s="13" t="s">
        <v>102</v>
      </c>
      <c r="M30" s="20" t="s">
        <v>36</v>
      </c>
      <c r="N30" s="20" t="s">
        <v>37</v>
      </c>
      <c r="O30" s="20" t="s">
        <v>38</v>
      </c>
      <c r="P30" s="20" t="s">
        <v>38</v>
      </c>
    </row>
    <row r="31" spans="1:16" ht="38.25" x14ac:dyDescent="0.2">
      <c r="A31" s="14" t="s">
        <v>2</v>
      </c>
      <c r="B31" s="13">
        <v>338</v>
      </c>
      <c r="C31" s="14" t="s">
        <v>42</v>
      </c>
      <c r="D31" s="15" t="s">
        <v>8</v>
      </c>
      <c r="E31" s="16" t="s">
        <v>86</v>
      </c>
      <c r="F31" s="17">
        <v>43024</v>
      </c>
      <c r="G31" s="17">
        <v>43024</v>
      </c>
      <c r="H31" s="18">
        <f t="shared" si="1"/>
        <v>43206</v>
      </c>
      <c r="I31" s="19">
        <v>5000</v>
      </c>
      <c r="J31" s="19">
        <v>0</v>
      </c>
      <c r="K31" s="15" t="s">
        <v>18</v>
      </c>
      <c r="L31" s="13">
        <v>1097260</v>
      </c>
      <c r="M31" s="20" t="s">
        <v>36</v>
      </c>
      <c r="N31" s="20" t="s">
        <v>37</v>
      </c>
      <c r="O31" s="20" t="s">
        <v>50</v>
      </c>
      <c r="P31" s="20" t="s">
        <v>38</v>
      </c>
    </row>
    <row r="32" spans="1:16" ht="38.25" x14ac:dyDescent="0.2">
      <c r="A32" s="14" t="s">
        <v>2</v>
      </c>
      <c r="B32" s="13">
        <v>345</v>
      </c>
      <c r="C32" s="15" t="s">
        <v>39</v>
      </c>
      <c r="D32" s="15" t="s">
        <v>11</v>
      </c>
      <c r="E32" s="16" t="s">
        <v>81</v>
      </c>
      <c r="F32" s="17">
        <v>43031</v>
      </c>
      <c r="G32" s="17">
        <v>43031</v>
      </c>
      <c r="H32" s="18">
        <f t="shared" si="1"/>
        <v>43213</v>
      </c>
      <c r="I32" s="19">
        <v>150</v>
      </c>
      <c r="J32" s="19">
        <v>0</v>
      </c>
      <c r="K32" s="15" t="s">
        <v>13</v>
      </c>
      <c r="L32" s="13">
        <v>1063943</v>
      </c>
      <c r="M32" s="20" t="s">
        <v>36</v>
      </c>
      <c r="N32" s="20" t="s">
        <v>37</v>
      </c>
      <c r="O32" s="20" t="s">
        <v>50</v>
      </c>
      <c r="P32" s="20" t="s">
        <v>38</v>
      </c>
    </row>
    <row r="33" spans="1:16" ht="25.5" x14ac:dyDescent="0.2">
      <c r="A33" s="14" t="s">
        <v>2</v>
      </c>
      <c r="B33" s="13">
        <v>354</v>
      </c>
      <c r="C33" s="14" t="s">
        <v>40</v>
      </c>
      <c r="D33" s="15" t="s">
        <v>8</v>
      </c>
      <c r="E33" s="16" t="s">
        <v>87</v>
      </c>
      <c r="F33" s="17">
        <v>43040</v>
      </c>
      <c r="G33" s="17">
        <v>43040</v>
      </c>
      <c r="H33" s="18">
        <f t="shared" si="1"/>
        <v>43221</v>
      </c>
      <c r="I33" s="19">
        <v>400</v>
      </c>
      <c r="J33" s="19">
        <v>0</v>
      </c>
      <c r="K33" s="15" t="s">
        <v>16</v>
      </c>
      <c r="L33" s="13" t="s">
        <v>102</v>
      </c>
      <c r="M33" s="20" t="s">
        <v>36</v>
      </c>
      <c r="N33" s="20" t="s">
        <v>37</v>
      </c>
      <c r="O33" s="20" t="s">
        <v>38</v>
      </c>
      <c r="P33" s="20" t="s">
        <v>38</v>
      </c>
    </row>
    <row r="34" spans="1:16" ht="38.25" x14ac:dyDescent="0.2">
      <c r="A34" s="14" t="s">
        <v>2</v>
      </c>
      <c r="B34" s="13">
        <v>384</v>
      </c>
      <c r="C34" s="14" t="s">
        <v>40</v>
      </c>
      <c r="D34" s="15" t="s">
        <v>8</v>
      </c>
      <c r="E34" s="16" t="s">
        <v>86</v>
      </c>
      <c r="F34" s="17">
        <v>43059</v>
      </c>
      <c r="G34" s="17">
        <v>43059</v>
      </c>
      <c r="H34" s="18">
        <f t="shared" si="1"/>
        <v>43240</v>
      </c>
      <c r="I34" s="19">
        <v>2000</v>
      </c>
      <c r="J34" s="19">
        <v>0</v>
      </c>
      <c r="K34" s="15" t="s">
        <v>99</v>
      </c>
      <c r="L34" s="13">
        <v>1159026</v>
      </c>
      <c r="M34" s="20" t="s">
        <v>36</v>
      </c>
      <c r="N34" s="20" t="s">
        <v>37</v>
      </c>
      <c r="O34" s="20" t="s">
        <v>50</v>
      </c>
      <c r="P34" s="20" t="s">
        <v>38</v>
      </c>
    </row>
    <row r="35" spans="1:16" ht="38.25" x14ac:dyDescent="0.2">
      <c r="A35" s="14" t="s">
        <v>2</v>
      </c>
      <c r="B35" s="13">
        <v>437</v>
      </c>
      <c r="C35" s="14" t="s">
        <v>40</v>
      </c>
      <c r="D35" s="15" t="s">
        <v>8</v>
      </c>
      <c r="E35" s="16" t="s">
        <v>88</v>
      </c>
      <c r="F35" s="17">
        <v>43080</v>
      </c>
      <c r="G35" s="17">
        <v>43080</v>
      </c>
      <c r="H35" s="18">
        <f t="shared" si="1"/>
        <v>43262</v>
      </c>
      <c r="I35" s="19">
        <v>300</v>
      </c>
      <c r="J35" s="19">
        <v>0</v>
      </c>
      <c r="K35" s="15" t="s">
        <v>17</v>
      </c>
      <c r="L35" s="13">
        <v>510656</v>
      </c>
      <c r="M35" s="20" t="s">
        <v>36</v>
      </c>
      <c r="N35" s="20" t="s">
        <v>37</v>
      </c>
      <c r="O35" s="20" t="s">
        <v>50</v>
      </c>
      <c r="P35" s="20" t="s">
        <v>38</v>
      </c>
    </row>
    <row r="36" spans="1:16" ht="25.5" x14ac:dyDescent="0.2">
      <c r="A36" s="14" t="s">
        <v>2</v>
      </c>
      <c r="B36" s="13">
        <v>438</v>
      </c>
      <c r="C36" s="14" t="s">
        <v>40</v>
      </c>
      <c r="D36" s="15" t="s">
        <v>8</v>
      </c>
      <c r="E36" s="16" t="s">
        <v>89</v>
      </c>
      <c r="F36" s="17">
        <v>43080</v>
      </c>
      <c r="G36" s="17">
        <v>43080</v>
      </c>
      <c r="H36" s="18">
        <f t="shared" si="1"/>
        <v>43262</v>
      </c>
      <c r="I36" s="19">
        <v>300</v>
      </c>
      <c r="J36" s="19">
        <v>0</v>
      </c>
      <c r="K36" s="15" t="s">
        <v>103</v>
      </c>
      <c r="L36" s="13" t="s">
        <v>102</v>
      </c>
      <c r="M36" s="20" t="s">
        <v>36</v>
      </c>
      <c r="N36" s="20" t="s">
        <v>37</v>
      </c>
      <c r="O36" s="20" t="s">
        <v>104</v>
      </c>
      <c r="P36" s="20" t="s">
        <v>38</v>
      </c>
    </row>
    <row r="37" spans="1:16" ht="25.5" x14ac:dyDescent="0.2">
      <c r="A37" s="14" t="s">
        <v>2</v>
      </c>
      <c r="B37" s="13">
        <v>448</v>
      </c>
      <c r="C37" s="14" t="s">
        <v>46</v>
      </c>
      <c r="D37" s="15" t="s">
        <v>9</v>
      </c>
      <c r="E37" s="16" t="s">
        <v>91</v>
      </c>
      <c r="F37" s="17">
        <v>43087</v>
      </c>
      <c r="G37" s="17">
        <v>43087</v>
      </c>
      <c r="H37" s="18">
        <f t="shared" si="1"/>
        <v>43269</v>
      </c>
      <c r="I37" s="19">
        <v>1200</v>
      </c>
      <c r="J37" s="19">
        <v>0</v>
      </c>
      <c r="K37" s="15" t="s">
        <v>90</v>
      </c>
      <c r="L37" s="13" t="s">
        <v>102</v>
      </c>
      <c r="M37" s="20" t="s">
        <v>36</v>
      </c>
      <c r="N37" s="20" t="s">
        <v>37</v>
      </c>
      <c r="O37" s="20" t="s">
        <v>38</v>
      </c>
      <c r="P37" s="20" t="s">
        <v>38</v>
      </c>
    </row>
    <row r="38" spans="1:16" ht="38.25" x14ac:dyDescent="0.2">
      <c r="A38" s="14" t="s">
        <v>2</v>
      </c>
      <c r="B38" s="13">
        <v>449</v>
      </c>
      <c r="C38" s="15" t="s">
        <v>93</v>
      </c>
      <c r="D38" s="15" t="s">
        <v>9</v>
      </c>
      <c r="E38" s="16" t="s">
        <v>86</v>
      </c>
      <c r="F38" s="17">
        <v>43087</v>
      </c>
      <c r="G38" s="17">
        <v>43087</v>
      </c>
      <c r="H38" s="18">
        <f t="shared" si="1"/>
        <v>43269</v>
      </c>
      <c r="I38" s="19">
        <v>10000</v>
      </c>
      <c r="J38" s="19">
        <v>0</v>
      </c>
      <c r="K38" s="15" t="s">
        <v>7</v>
      </c>
      <c r="L38" s="13">
        <v>1160963</v>
      </c>
      <c r="M38" s="20" t="s">
        <v>36</v>
      </c>
      <c r="N38" s="20" t="s">
        <v>37</v>
      </c>
      <c r="O38" s="20" t="s">
        <v>50</v>
      </c>
      <c r="P38" s="20" t="s">
        <v>38</v>
      </c>
    </row>
    <row r="39" spans="1:16" ht="38.25" x14ac:dyDescent="0.2">
      <c r="A39" s="14" t="s">
        <v>2</v>
      </c>
      <c r="B39" s="13">
        <v>507</v>
      </c>
      <c r="C39" s="14" t="s">
        <v>40</v>
      </c>
      <c r="D39" s="15" t="s">
        <v>8</v>
      </c>
      <c r="E39" s="16" t="s">
        <v>92</v>
      </c>
      <c r="F39" s="17">
        <v>43136</v>
      </c>
      <c r="G39" s="17">
        <v>43136</v>
      </c>
      <c r="H39" s="18">
        <f t="shared" si="1"/>
        <v>43317</v>
      </c>
      <c r="I39" s="19">
        <v>8390</v>
      </c>
      <c r="J39" s="19">
        <v>0</v>
      </c>
      <c r="K39" s="15" t="s">
        <v>47</v>
      </c>
      <c r="L39" s="13">
        <v>1149969</v>
      </c>
      <c r="M39" s="20" t="s">
        <v>36</v>
      </c>
      <c r="N39" s="20" t="s">
        <v>37</v>
      </c>
      <c r="O39" s="20" t="s">
        <v>50</v>
      </c>
      <c r="P39" s="20" t="s">
        <v>38</v>
      </c>
    </row>
  </sheetData>
  <autoFilter ref="A3:P39"/>
  <sortState ref="A4:P25">
    <sortCondition ref="B4:B25"/>
  </sortState>
  <dataValidations count="1">
    <dataValidation type="list" allowBlank="1" showInputMessage="1" showErrorMessage="1" sqref="O4:O39">
      <formula1>"Companies House,Charity or Charitable Incorporated Organisation,Community Interest Company,Industrial and Provident Society,Housing Association,Other,Not known"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5" sqref="B5"/>
    </sheetView>
  </sheetViews>
  <sheetFormatPr defaultRowHeight="12.75" x14ac:dyDescent="0.2"/>
  <sheetData>
    <row r="2" spans="2:2" x14ac:dyDescent="0.2">
      <c r="B2" s="23" t="s">
        <v>96</v>
      </c>
    </row>
    <row r="5" spans="2:2" x14ac:dyDescent="0.2">
      <c r="B5" s="23" t="s">
        <v>97</v>
      </c>
    </row>
  </sheetData>
  <hyperlinks>
    <hyperlink ref="B2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Allerdale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Paul</dc:creator>
  <cp:lastModifiedBy>Young, Paul</cp:lastModifiedBy>
  <dcterms:created xsi:type="dcterms:W3CDTF">2023-02-09T11:13:02Z</dcterms:created>
  <dcterms:modified xsi:type="dcterms:W3CDTF">2023-08-02T14:44:08Z</dcterms:modified>
</cp:coreProperties>
</file>