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6" i="1" l="1"/>
  <c r="H23" i="1"/>
  <c r="H6" i="1" l="1"/>
  <c r="H5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" i="1"/>
</calcChain>
</file>

<file path=xl/sharedStrings.xml><?xml version="1.0" encoding="utf-8"?>
<sst xmlns="http://schemas.openxmlformats.org/spreadsheetml/2006/main" count="370" uniqueCount="107">
  <si>
    <t>Organisation name</t>
  </si>
  <si>
    <t>Irrecoverable VAT</t>
  </si>
  <si>
    <t>Workington Town Council</t>
  </si>
  <si>
    <t>2018-19 Grants to VCSE organisations</t>
  </si>
  <si>
    <t>Christmas in Company</t>
  </si>
  <si>
    <t>Northside Community Centre</t>
  </si>
  <si>
    <t>Citizens' Advice Allerdale</t>
  </si>
  <si>
    <t>Cumbria Youth Alliance</t>
  </si>
  <si>
    <t>Workington RFC</t>
  </si>
  <si>
    <t>Carnegie Singers</t>
  </si>
  <si>
    <t>British Legion Women's Section</t>
  </si>
  <si>
    <t>Salterbeck FC</t>
  </si>
  <si>
    <t>West Cumbria Credit Union</t>
  </si>
  <si>
    <t>Allerdale Disability Association</t>
  </si>
  <si>
    <t>Community Grants</t>
  </si>
  <si>
    <t>St Michael's Church</t>
  </si>
  <si>
    <t>Workington Musical Festival</t>
  </si>
  <si>
    <t>Victoria Junior School</t>
  </si>
  <si>
    <t>Policy &amp; Rescources</t>
  </si>
  <si>
    <t>Culture</t>
  </si>
  <si>
    <t>Environment</t>
  </si>
  <si>
    <t>Grant Reference number / ID</t>
  </si>
  <si>
    <t>Title of the Agreement</t>
  </si>
  <si>
    <t>Local authority directorate/service responsible</t>
  </si>
  <si>
    <t>Grant Purpose</t>
  </si>
  <si>
    <t>Start date</t>
  </si>
  <si>
    <t>End date</t>
  </si>
  <si>
    <t>Review date</t>
  </si>
  <si>
    <t>Amount Awarded</t>
  </si>
  <si>
    <t>Recipient Name</t>
  </si>
  <si>
    <t>Recipient registered charity number</t>
  </si>
  <si>
    <t>SME Recipient</t>
  </si>
  <si>
    <t>VCSE Recipient</t>
  </si>
  <si>
    <t>VCSE supplier type</t>
  </si>
  <si>
    <t>Tender type</t>
  </si>
  <si>
    <t>N</t>
  </si>
  <si>
    <t>Y</t>
  </si>
  <si>
    <t>Other</t>
  </si>
  <si>
    <t>Workington Heritage Group Ltd</t>
  </si>
  <si>
    <t>Workington Transport Heritage Trust</t>
  </si>
  <si>
    <t>1st Workington (St John's) Scouts</t>
  </si>
  <si>
    <t>Workington Amateur Boxing Club</t>
  </si>
  <si>
    <t>Community Development Grant</t>
  </si>
  <si>
    <t>Cultural Groups Grant</t>
  </si>
  <si>
    <t>In Bloom Development Grant</t>
  </si>
  <si>
    <t>Twinning Grant</t>
  </si>
  <si>
    <t>Youth Provision Grant</t>
  </si>
  <si>
    <t>Community Information Facilities Grant</t>
  </si>
  <si>
    <t>Theatres Grant</t>
  </si>
  <si>
    <t>Museums and Exhibitions Grant</t>
  </si>
  <si>
    <t>Workington &amp; District Twinning Association</t>
  </si>
  <si>
    <t>Viaduct Court Residents Association</t>
  </si>
  <si>
    <t>Workington Amateur Operatic Society</t>
  </si>
  <si>
    <t>Workington Community Emergency Response Group</t>
  </si>
  <si>
    <t>Workington Lifeboat</t>
  </si>
  <si>
    <t>South Workington Youth Partnership</t>
  </si>
  <si>
    <t>Workington Jujitsu Club</t>
  </si>
  <si>
    <t>Charity or Charitable Incorporated Organisation</t>
  </si>
  <si>
    <t>Operating Costs for Workington Lifeboat Station</t>
  </si>
  <si>
    <t>Fun Days Grant</t>
  </si>
  <si>
    <t>Funding for Spring and Summer Fun Days</t>
  </si>
  <si>
    <t>Workington Town Boys &amp; Girls Amateur Boxing Club</t>
  </si>
  <si>
    <t>n/a</t>
  </si>
  <si>
    <t>Replacement of Christmas Sleigh</t>
  </si>
  <si>
    <t>Rotary Club of Workington Derwent</t>
  </si>
  <si>
    <t>Second Star Youth Theatre</t>
  </si>
  <si>
    <t>Capacity Building Developments for Workington Playgoers' Youth Section</t>
  </si>
  <si>
    <t>Defibrilator at Ellis Sports Ground</t>
  </si>
  <si>
    <t>In Bloom Works at Helena Thompson Museum</t>
  </si>
  <si>
    <t>In Bloom Works at Workington Railway Station</t>
  </si>
  <si>
    <t>Funding for Spring Concert</t>
  </si>
  <si>
    <t>Grant for Twinning Association Development Fund</t>
  </si>
  <si>
    <t>Develop School Garden for Healthy Eating Project</t>
  </si>
  <si>
    <t>Development of Community Garden</t>
  </si>
  <si>
    <t xml:space="preserve">The Rotary Club of Workington </t>
  </si>
  <si>
    <t>Sponsorship of Workington Beer Festival</t>
  </si>
  <si>
    <t>Sponsorship of a Performance of Spamalot</t>
  </si>
  <si>
    <t>Travel Costs to Attend World Jamboree 2019</t>
  </si>
  <si>
    <t>Thank you Event for Ex-Service Personnel</t>
  </si>
  <si>
    <t>Transport Costs for Jujitsu Club</t>
  </si>
  <si>
    <t>Replacement of Flying Grid and House Curtains at Theatre Royal</t>
  </si>
  <si>
    <t>Prizes &amp; Medals for Workington Musical Festival</t>
  </si>
  <si>
    <t>Christmas Festival Grant</t>
  </si>
  <si>
    <t>Support for Christmas Grotto</t>
  </si>
  <si>
    <t>Funding for Christmas in Company Event</t>
  </si>
  <si>
    <t>Funding for Operating Costs</t>
  </si>
  <si>
    <t>Purchase of Equipment &amp; Training Costs</t>
  </si>
  <si>
    <t>Funding of Pitch Fees for 2018-19 Season</t>
  </si>
  <si>
    <t>Supporting Events for 45th Anniversary of the Choir</t>
  </si>
  <si>
    <t>Frostoms Pensioners Christmas Party</t>
  </si>
  <si>
    <t>Purchase of Specialist Display Cabinet for Archeological Finds</t>
  </si>
  <si>
    <t>Christmas Concert at Moorclose Community Centre</t>
  </si>
  <si>
    <t>Grant for Umbrella Workshop</t>
  </si>
  <si>
    <t>Remembrance Grant</t>
  </si>
  <si>
    <t>Grant for Remebrance Poppies</t>
  </si>
  <si>
    <t>Grant for Summer Fun Days at Vulcan Park &amp; Moss Bay</t>
  </si>
  <si>
    <t>Grant for Harrington Pond Day</t>
  </si>
  <si>
    <t>Contribution for Youth Work Activities</t>
  </si>
  <si>
    <t>Support for Friday Night Project</t>
  </si>
  <si>
    <t>Ongoing Youth Engagement Work</t>
  </si>
  <si>
    <t>Stage 2 Renovation of Workington Amateur Boxing Club</t>
  </si>
  <si>
    <t>Stage 1 Renovation of Workington Amateur Boxing Club</t>
  </si>
  <si>
    <t>Workington Nature Partnership Grant</t>
  </si>
  <si>
    <t>Workington Playgoers Club Limited</t>
  </si>
  <si>
    <t>School Technology</t>
  </si>
  <si>
    <t xml:space="preserve">Annual Schools Technology Tournament </t>
  </si>
  <si>
    <t>Industrial and Provident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</si>
</sst>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3" fillId="4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2" fontId="0" fillId="0" borderId="0" xfId="0" applyNumberFormat="1"/>
    <xf numFmtId="2" fontId="4" fillId="0" borderId="0" xfId="0" applyNumberFormat="1" applyFont="1" applyAlignment="1">
      <alignment horizontal="right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2.7109375" defaultRowHeight="12.75" x14ac:dyDescent="0.2"/>
  <cols>
    <col min="2" max="2" width="12.85546875" style="8" customWidth="1"/>
    <col min="3" max="4" width="20.7109375" customWidth="1"/>
    <col min="5" max="5" width="30.7109375" style="8" customWidth="1"/>
    <col min="6" max="8" width="12.7109375" style="8"/>
    <col min="9" max="10" width="12.7109375" style="21" customWidth="1"/>
    <col min="11" max="11" width="25.5703125" customWidth="1"/>
    <col min="12" max="12" width="12.7109375" style="8"/>
    <col min="13" max="14" width="10.7109375" style="8" customWidth="1"/>
    <col min="15" max="15" width="20.7109375" style="8" customWidth="1"/>
    <col min="16" max="16" width="10.7109375" style="8" customWidth="1"/>
  </cols>
  <sheetData>
    <row r="1" spans="1:16" s="1" customFormat="1" ht="20.25" x14ac:dyDescent="0.3">
      <c r="A1" s="11" t="s">
        <v>2</v>
      </c>
      <c r="E1" s="2"/>
      <c r="F1" s="2"/>
      <c r="G1" s="2"/>
      <c r="H1" s="2"/>
      <c r="I1" s="12"/>
      <c r="L1" s="2"/>
      <c r="M1" s="2"/>
      <c r="N1" s="2"/>
      <c r="O1" s="2"/>
      <c r="P1" s="22" t="s">
        <v>3</v>
      </c>
    </row>
    <row r="3" spans="1:16" s="7" customFormat="1" ht="51" x14ac:dyDescent="0.2">
      <c r="A3" s="3" t="s">
        <v>0</v>
      </c>
      <c r="B3" s="6" t="s">
        <v>21</v>
      </c>
      <c r="C3" s="4" t="s">
        <v>22</v>
      </c>
      <c r="D3" s="4" t="s">
        <v>23</v>
      </c>
      <c r="E3" s="4" t="s">
        <v>24</v>
      </c>
      <c r="F3" s="6" t="s">
        <v>25</v>
      </c>
      <c r="G3" s="6" t="s">
        <v>26</v>
      </c>
      <c r="H3" s="5" t="s">
        <v>27</v>
      </c>
      <c r="I3" s="9" t="s">
        <v>28</v>
      </c>
      <c r="J3" s="9" t="s">
        <v>1</v>
      </c>
      <c r="K3" s="4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</row>
    <row r="4" spans="1:16" ht="25.5" x14ac:dyDescent="0.2">
      <c r="A4" s="13" t="s">
        <v>2</v>
      </c>
      <c r="B4" s="14">
        <v>8</v>
      </c>
      <c r="C4" s="13" t="s">
        <v>42</v>
      </c>
      <c r="D4" s="15" t="s">
        <v>18</v>
      </c>
      <c r="E4" s="16" t="s">
        <v>58</v>
      </c>
      <c r="F4" s="17">
        <v>43193</v>
      </c>
      <c r="G4" s="17">
        <v>43193</v>
      </c>
      <c r="H4" s="18">
        <f t="shared" ref="H4:H39" si="0">DATE(YEAR(G4),MONTH(G4)+6,DAY(G4))</f>
        <v>43376</v>
      </c>
      <c r="I4" s="19">
        <v>2000</v>
      </c>
      <c r="J4" s="19">
        <v>0</v>
      </c>
      <c r="K4" s="15" t="s">
        <v>54</v>
      </c>
      <c r="L4" s="14" t="s">
        <v>62</v>
      </c>
      <c r="M4" s="10" t="s">
        <v>35</v>
      </c>
      <c r="N4" s="10" t="s">
        <v>36</v>
      </c>
      <c r="O4" s="10" t="s">
        <v>37</v>
      </c>
      <c r="P4" s="10" t="s">
        <v>37</v>
      </c>
    </row>
    <row r="5" spans="1:16" ht="38.25" x14ac:dyDescent="0.2">
      <c r="A5" s="13" t="s">
        <v>2</v>
      </c>
      <c r="B5" s="14">
        <v>12</v>
      </c>
      <c r="C5" s="13" t="s">
        <v>59</v>
      </c>
      <c r="D5" s="15" t="s">
        <v>19</v>
      </c>
      <c r="E5" s="16" t="s">
        <v>60</v>
      </c>
      <c r="F5" s="17">
        <v>43206</v>
      </c>
      <c r="G5" s="17">
        <v>43206</v>
      </c>
      <c r="H5" s="18">
        <f t="shared" si="0"/>
        <v>43389</v>
      </c>
      <c r="I5" s="19">
        <v>4000</v>
      </c>
      <c r="J5" s="19">
        <v>0</v>
      </c>
      <c r="K5" s="15" t="s">
        <v>55</v>
      </c>
      <c r="L5" s="14">
        <v>1149969</v>
      </c>
      <c r="M5" s="10" t="s">
        <v>35</v>
      </c>
      <c r="N5" s="10" t="s">
        <v>36</v>
      </c>
      <c r="O5" s="10" t="s">
        <v>57</v>
      </c>
      <c r="P5" s="10" t="s">
        <v>37</v>
      </c>
    </row>
    <row r="6" spans="1:16" ht="25.5" x14ac:dyDescent="0.2">
      <c r="A6" s="13" t="s">
        <v>2</v>
      </c>
      <c r="B6" s="14">
        <v>58</v>
      </c>
      <c r="C6" s="13" t="s">
        <v>46</v>
      </c>
      <c r="D6" s="15" t="s">
        <v>18</v>
      </c>
      <c r="E6" s="16" t="s">
        <v>101</v>
      </c>
      <c r="F6" s="17">
        <v>43222</v>
      </c>
      <c r="G6" s="17">
        <v>43222</v>
      </c>
      <c r="H6" s="18">
        <f t="shared" si="0"/>
        <v>43406</v>
      </c>
      <c r="I6" s="19">
        <v>1500</v>
      </c>
      <c r="J6" s="19">
        <v>0</v>
      </c>
      <c r="K6" s="15" t="s">
        <v>61</v>
      </c>
      <c r="L6" s="14" t="s">
        <v>62</v>
      </c>
      <c r="M6" s="10" t="s">
        <v>35</v>
      </c>
      <c r="N6" s="10" t="s">
        <v>36</v>
      </c>
      <c r="O6" s="10" t="s">
        <v>37</v>
      </c>
      <c r="P6" s="10" t="s">
        <v>37</v>
      </c>
    </row>
    <row r="7" spans="1:16" ht="38.25" x14ac:dyDescent="0.2">
      <c r="A7" s="13" t="s">
        <v>2</v>
      </c>
      <c r="B7" s="14">
        <v>87</v>
      </c>
      <c r="C7" s="13" t="s">
        <v>43</v>
      </c>
      <c r="D7" s="15" t="s">
        <v>19</v>
      </c>
      <c r="E7" s="16" t="s">
        <v>63</v>
      </c>
      <c r="F7" s="17">
        <v>43236</v>
      </c>
      <c r="G7" s="17">
        <v>43236</v>
      </c>
      <c r="H7" s="18">
        <f t="shared" si="0"/>
        <v>43420</v>
      </c>
      <c r="I7" s="19">
        <v>1500</v>
      </c>
      <c r="J7" s="19">
        <v>0</v>
      </c>
      <c r="K7" s="15" t="s">
        <v>64</v>
      </c>
      <c r="L7" s="14">
        <v>1181928</v>
      </c>
      <c r="M7" s="10" t="s">
        <v>35</v>
      </c>
      <c r="N7" s="10" t="s">
        <v>36</v>
      </c>
      <c r="O7" s="10" t="s">
        <v>57</v>
      </c>
      <c r="P7" s="10" t="s">
        <v>37</v>
      </c>
    </row>
    <row r="8" spans="1:16" ht="38.25" x14ac:dyDescent="0.2">
      <c r="A8" s="13" t="s">
        <v>2</v>
      </c>
      <c r="B8" s="14">
        <v>121</v>
      </c>
      <c r="C8" s="13" t="s">
        <v>43</v>
      </c>
      <c r="D8" s="15" t="s">
        <v>19</v>
      </c>
      <c r="E8" s="16" t="s">
        <v>66</v>
      </c>
      <c r="F8" s="17">
        <v>43257</v>
      </c>
      <c r="G8" s="17">
        <v>43257</v>
      </c>
      <c r="H8" s="18">
        <f t="shared" si="0"/>
        <v>43440</v>
      </c>
      <c r="I8" s="19">
        <v>2500</v>
      </c>
      <c r="J8" s="19">
        <v>0</v>
      </c>
      <c r="K8" s="15" t="s">
        <v>65</v>
      </c>
      <c r="L8" s="14" t="s">
        <v>62</v>
      </c>
      <c r="M8" s="10" t="s">
        <v>35</v>
      </c>
      <c r="N8" s="10" t="s">
        <v>36</v>
      </c>
      <c r="O8" s="10" t="s">
        <v>37</v>
      </c>
      <c r="P8" s="10" t="s">
        <v>37</v>
      </c>
    </row>
    <row r="9" spans="1:16" ht="25.5" x14ac:dyDescent="0.2">
      <c r="A9" s="13" t="s">
        <v>2</v>
      </c>
      <c r="B9" s="14">
        <v>145</v>
      </c>
      <c r="C9" s="13" t="s">
        <v>14</v>
      </c>
      <c r="D9" s="15" t="s">
        <v>19</v>
      </c>
      <c r="E9" s="16" t="s">
        <v>67</v>
      </c>
      <c r="F9" s="17">
        <v>43265</v>
      </c>
      <c r="G9" s="17">
        <v>43265</v>
      </c>
      <c r="H9" s="18">
        <f t="shared" si="0"/>
        <v>43448</v>
      </c>
      <c r="I9" s="19">
        <v>300</v>
      </c>
      <c r="J9" s="19">
        <v>0</v>
      </c>
      <c r="K9" s="15" t="s">
        <v>8</v>
      </c>
      <c r="L9" s="14" t="s">
        <v>62</v>
      </c>
      <c r="M9" s="10" t="s">
        <v>35</v>
      </c>
      <c r="N9" s="10" t="s">
        <v>36</v>
      </c>
      <c r="O9" s="10" t="s">
        <v>37</v>
      </c>
      <c r="P9" s="10" t="s">
        <v>37</v>
      </c>
    </row>
    <row r="10" spans="1:16" ht="38.25" x14ac:dyDescent="0.2">
      <c r="A10" s="13" t="s">
        <v>2</v>
      </c>
      <c r="B10" s="14">
        <v>154</v>
      </c>
      <c r="C10" s="13" t="s">
        <v>44</v>
      </c>
      <c r="D10" s="15" t="s">
        <v>20</v>
      </c>
      <c r="E10" s="16" t="s">
        <v>68</v>
      </c>
      <c r="F10" s="17">
        <v>43271</v>
      </c>
      <c r="G10" s="17">
        <v>43271</v>
      </c>
      <c r="H10" s="18">
        <f t="shared" si="0"/>
        <v>43454</v>
      </c>
      <c r="I10" s="19">
        <v>300</v>
      </c>
      <c r="J10" s="19">
        <v>0</v>
      </c>
      <c r="K10" s="15" t="s">
        <v>38</v>
      </c>
      <c r="L10" s="14">
        <v>1127084</v>
      </c>
      <c r="M10" s="10" t="s">
        <v>35</v>
      </c>
      <c r="N10" s="10" t="s">
        <v>36</v>
      </c>
      <c r="O10" s="10" t="s">
        <v>57</v>
      </c>
      <c r="P10" s="10" t="s">
        <v>37</v>
      </c>
    </row>
    <row r="11" spans="1:16" ht="38.25" x14ac:dyDescent="0.2">
      <c r="A11" s="13" t="s">
        <v>2</v>
      </c>
      <c r="B11" s="14">
        <v>155</v>
      </c>
      <c r="C11" s="13" t="s">
        <v>44</v>
      </c>
      <c r="D11" s="15" t="s">
        <v>20</v>
      </c>
      <c r="E11" s="16" t="s">
        <v>69</v>
      </c>
      <c r="F11" s="17">
        <v>43271</v>
      </c>
      <c r="G11" s="17">
        <v>43271</v>
      </c>
      <c r="H11" s="18">
        <f t="shared" si="0"/>
        <v>43454</v>
      </c>
      <c r="I11" s="19">
        <v>500</v>
      </c>
      <c r="J11" s="19">
        <v>0</v>
      </c>
      <c r="K11" s="15" t="s">
        <v>39</v>
      </c>
      <c r="L11" s="14">
        <v>1102725</v>
      </c>
      <c r="M11" s="10" t="s">
        <v>35</v>
      </c>
      <c r="N11" s="10" t="s">
        <v>36</v>
      </c>
      <c r="O11" s="10" t="s">
        <v>57</v>
      </c>
      <c r="P11" s="10" t="s">
        <v>37</v>
      </c>
    </row>
    <row r="12" spans="1:16" ht="38.25" x14ac:dyDescent="0.2">
      <c r="A12" s="13" t="s">
        <v>2</v>
      </c>
      <c r="B12" s="14">
        <v>194</v>
      </c>
      <c r="C12" s="13" t="s">
        <v>14</v>
      </c>
      <c r="D12" s="15" t="s">
        <v>19</v>
      </c>
      <c r="E12" s="16" t="s">
        <v>70</v>
      </c>
      <c r="F12" s="17">
        <v>43293</v>
      </c>
      <c r="G12" s="17">
        <v>43293</v>
      </c>
      <c r="H12" s="18">
        <f t="shared" si="0"/>
        <v>43477</v>
      </c>
      <c r="I12" s="19">
        <v>300</v>
      </c>
      <c r="J12" s="19">
        <v>0</v>
      </c>
      <c r="K12" s="15" t="s">
        <v>9</v>
      </c>
      <c r="L12" s="14">
        <v>1052386</v>
      </c>
      <c r="M12" s="10" t="s">
        <v>35</v>
      </c>
      <c r="N12" s="10" t="s">
        <v>36</v>
      </c>
      <c r="O12" s="10" t="s">
        <v>57</v>
      </c>
      <c r="P12" s="10" t="s">
        <v>37</v>
      </c>
    </row>
    <row r="13" spans="1:16" ht="25.5" x14ac:dyDescent="0.2">
      <c r="A13" s="13" t="s">
        <v>2</v>
      </c>
      <c r="B13" s="14">
        <v>262</v>
      </c>
      <c r="C13" s="13" t="s">
        <v>45</v>
      </c>
      <c r="D13" s="15" t="s">
        <v>19</v>
      </c>
      <c r="E13" s="16" t="s">
        <v>71</v>
      </c>
      <c r="F13" s="17">
        <v>43340</v>
      </c>
      <c r="G13" s="17">
        <v>43340</v>
      </c>
      <c r="H13" s="18">
        <f t="shared" si="0"/>
        <v>43524</v>
      </c>
      <c r="I13" s="19">
        <v>5000</v>
      </c>
      <c r="J13" s="19">
        <v>0</v>
      </c>
      <c r="K13" s="15" t="s">
        <v>50</v>
      </c>
      <c r="L13" s="14" t="s">
        <v>62</v>
      </c>
      <c r="M13" s="10" t="s">
        <v>35</v>
      </c>
      <c r="N13" s="10" t="s">
        <v>36</v>
      </c>
      <c r="O13" s="10" t="s">
        <v>37</v>
      </c>
      <c r="P13" s="10" t="s">
        <v>37</v>
      </c>
    </row>
    <row r="14" spans="1:16" ht="25.5" x14ac:dyDescent="0.2">
      <c r="A14" s="13" t="s">
        <v>2</v>
      </c>
      <c r="B14" s="14">
        <v>283</v>
      </c>
      <c r="C14" s="13" t="s">
        <v>44</v>
      </c>
      <c r="D14" s="15" t="s">
        <v>20</v>
      </c>
      <c r="E14" s="16" t="s">
        <v>72</v>
      </c>
      <c r="F14" s="17">
        <v>43349</v>
      </c>
      <c r="G14" s="17">
        <v>43349</v>
      </c>
      <c r="H14" s="18">
        <f t="shared" si="0"/>
        <v>43530</v>
      </c>
      <c r="I14" s="19">
        <v>500</v>
      </c>
      <c r="J14" s="19">
        <v>0</v>
      </c>
      <c r="K14" s="15" t="s">
        <v>17</v>
      </c>
      <c r="L14" s="14" t="s">
        <v>62</v>
      </c>
      <c r="M14" s="10" t="s">
        <v>35</v>
      </c>
      <c r="N14" s="10" t="s">
        <v>36</v>
      </c>
      <c r="O14" s="10" t="s">
        <v>37</v>
      </c>
      <c r="P14" s="10" t="s">
        <v>37</v>
      </c>
    </row>
    <row r="15" spans="1:16" ht="25.5" x14ac:dyDescent="0.2">
      <c r="A15" s="13" t="s">
        <v>2</v>
      </c>
      <c r="B15" s="14">
        <v>284</v>
      </c>
      <c r="C15" s="13" t="s">
        <v>44</v>
      </c>
      <c r="D15" s="15" t="s">
        <v>20</v>
      </c>
      <c r="E15" s="16" t="s">
        <v>73</v>
      </c>
      <c r="F15" s="17">
        <v>43353</v>
      </c>
      <c r="G15" s="17">
        <v>43353</v>
      </c>
      <c r="H15" s="18">
        <f t="shared" si="0"/>
        <v>43534</v>
      </c>
      <c r="I15" s="19">
        <v>500</v>
      </c>
      <c r="J15" s="19">
        <v>0</v>
      </c>
      <c r="K15" s="15" t="s">
        <v>51</v>
      </c>
      <c r="L15" s="14" t="s">
        <v>62</v>
      </c>
      <c r="M15" s="10" t="s">
        <v>35</v>
      </c>
      <c r="N15" s="10" t="s">
        <v>36</v>
      </c>
      <c r="O15" s="10" t="s">
        <v>37</v>
      </c>
      <c r="P15" s="10" t="s">
        <v>37</v>
      </c>
    </row>
    <row r="16" spans="1:16" ht="25.5" x14ac:dyDescent="0.2">
      <c r="A16" s="13" t="s">
        <v>2</v>
      </c>
      <c r="B16" s="14">
        <v>309</v>
      </c>
      <c r="C16" s="13" t="s">
        <v>14</v>
      </c>
      <c r="D16" s="15" t="s">
        <v>19</v>
      </c>
      <c r="E16" s="16" t="s">
        <v>75</v>
      </c>
      <c r="F16" s="17">
        <v>43361</v>
      </c>
      <c r="G16" s="17">
        <v>43361</v>
      </c>
      <c r="H16" s="18">
        <f t="shared" si="0"/>
        <v>43542</v>
      </c>
      <c r="I16" s="19">
        <v>180</v>
      </c>
      <c r="J16" s="19">
        <v>0</v>
      </c>
      <c r="K16" s="15" t="s">
        <v>74</v>
      </c>
      <c r="L16" s="14" t="s">
        <v>62</v>
      </c>
      <c r="M16" s="10" t="s">
        <v>35</v>
      </c>
      <c r="N16" s="10" t="s">
        <v>36</v>
      </c>
      <c r="O16" s="10" t="s">
        <v>37</v>
      </c>
      <c r="P16" s="10" t="s">
        <v>37</v>
      </c>
    </row>
    <row r="17" spans="1:16" ht="38.25" x14ac:dyDescent="0.2">
      <c r="A17" s="13" t="s">
        <v>2</v>
      </c>
      <c r="B17" s="14">
        <v>315</v>
      </c>
      <c r="C17" s="13" t="s">
        <v>43</v>
      </c>
      <c r="D17" s="15" t="s">
        <v>19</v>
      </c>
      <c r="E17" s="15" t="s">
        <v>76</v>
      </c>
      <c r="F17" s="17">
        <v>43363</v>
      </c>
      <c r="G17" s="17">
        <v>43363</v>
      </c>
      <c r="H17" s="18">
        <f t="shared" si="0"/>
        <v>43544</v>
      </c>
      <c r="I17" s="19">
        <v>500</v>
      </c>
      <c r="J17" s="19">
        <v>0</v>
      </c>
      <c r="K17" s="15" t="s">
        <v>52</v>
      </c>
      <c r="L17" s="14">
        <v>1065045</v>
      </c>
      <c r="M17" s="10" t="s">
        <v>35</v>
      </c>
      <c r="N17" s="10" t="s">
        <v>36</v>
      </c>
      <c r="O17" s="10" t="s">
        <v>57</v>
      </c>
      <c r="P17" s="10" t="s">
        <v>37</v>
      </c>
    </row>
    <row r="18" spans="1:16" ht="25.5" x14ac:dyDescent="0.2">
      <c r="A18" s="13" t="s">
        <v>2</v>
      </c>
      <c r="B18" s="14">
        <v>316</v>
      </c>
      <c r="C18" s="13" t="s">
        <v>14</v>
      </c>
      <c r="D18" s="15" t="s">
        <v>19</v>
      </c>
      <c r="E18" s="16" t="s">
        <v>77</v>
      </c>
      <c r="F18" s="17">
        <v>43363</v>
      </c>
      <c r="G18" s="17">
        <v>43363</v>
      </c>
      <c r="H18" s="18">
        <f t="shared" si="0"/>
        <v>43544</v>
      </c>
      <c r="I18" s="19">
        <v>300</v>
      </c>
      <c r="J18" s="19">
        <v>0</v>
      </c>
      <c r="K18" s="15" t="s">
        <v>40</v>
      </c>
      <c r="L18" s="14" t="s">
        <v>62</v>
      </c>
      <c r="M18" s="10" t="s">
        <v>35</v>
      </c>
      <c r="N18" s="10" t="s">
        <v>36</v>
      </c>
      <c r="O18" s="10" t="s">
        <v>37</v>
      </c>
      <c r="P18" s="10" t="s">
        <v>37</v>
      </c>
    </row>
    <row r="19" spans="1:16" ht="25.5" x14ac:dyDescent="0.2">
      <c r="A19" s="13" t="s">
        <v>2</v>
      </c>
      <c r="B19" s="14">
        <v>317</v>
      </c>
      <c r="C19" s="13" t="s">
        <v>14</v>
      </c>
      <c r="D19" s="15" t="s">
        <v>19</v>
      </c>
      <c r="E19" s="16" t="s">
        <v>78</v>
      </c>
      <c r="F19" s="17">
        <v>43363</v>
      </c>
      <c r="G19" s="17">
        <v>43363</v>
      </c>
      <c r="H19" s="18">
        <f t="shared" si="0"/>
        <v>43544</v>
      </c>
      <c r="I19" s="19">
        <v>300</v>
      </c>
      <c r="J19" s="19">
        <v>0</v>
      </c>
      <c r="K19" s="15" t="s">
        <v>10</v>
      </c>
      <c r="L19" s="14" t="s">
        <v>62</v>
      </c>
      <c r="M19" s="10" t="s">
        <v>35</v>
      </c>
      <c r="N19" s="10" t="s">
        <v>36</v>
      </c>
      <c r="O19" s="10" t="s">
        <v>37</v>
      </c>
      <c r="P19" s="10" t="s">
        <v>37</v>
      </c>
    </row>
    <row r="20" spans="1:16" ht="25.5" x14ac:dyDescent="0.2">
      <c r="A20" s="13" t="s">
        <v>2</v>
      </c>
      <c r="B20" s="14">
        <v>321</v>
      </c>
      <c r="C20" s="13" t="s">
        <v>46</v>
      </c>
      <c r="D20" s="15" t="s">
        <v>18</v>
      </c>
      <c r="E20" s="16" t="s">
        <v>79</v>
      </c>
      <c r="F20" s="17">
        <v>43367</v>
      </c>
      <c r="G20" s="17">
        <v>43367</v>
      </c>
      <c r="H20" s="18">
        <f t="shared" si="0"/>
        <v>43548</v>
      </c>
      <c r="I20" s="19">
        <v>972</v>
      </c>
      <c r="J20" s="19">
        <v>0</v>
      </c>
      <c r="K20" s="15" t="s">
        <v>56</v>
      </c>
      <c r="L20" s="14" t="s">
        <v>62</v>
      </c>
      <c r="M20" s="10" t="s">
        <v>35</v>
      </c>
      <c r="N20" s="10" t="s">
        <v>36</v>
      </c>
      <c r="O20" s="10" t="s">
        <v>37</v>
      </c>
      <c r="P20" s="10" t="s">
        <v>37</v>
      </c>
    </row>
    <row r="21" spans="1:16" ht="38.25" x14ac:dyDescent="0.2">
      <c r="A21" s="13" t="s">
        <v>2</v>
      </c>
      <c r="B21" s="14">
        <v>323</v>
      </c>
      <c r="C21" s="13" t="s">
        <v>48</v>
      </c>
      <c r="D21" s="15" t="s">
        <v>19</v>
      </c>
      <c r="E21" s="16" t="s">
        <v>80</v>
      </c>
      <c r="F21" s="17">
        <v>43368</v>
      </c>
      <c r="G21" s="17">
        <v>43368</v>
      </c>
      <c r="H21" s="18">
        <f t="shared" si="0"/>
        <v>43549</v>
      </c>
      <c r="I21" s="19">
        <v>7000</v>
      </c>
      <c r="J21" s="19">
        <v>0</v>
      </c>
      <c r="K21" s="15" t="s">
        <v>103</v>
      </c>
      <c r="L21" s="14">
        <v>1138473</v>
      </c>
      <c r="M21" s="10" t="s">
        <v>35</v>
      </c>
      <c r="N21" s="10" t="s">
        <v>36</v>
      </c>
      <c r="O21" s="10" t="s">
        <v>57</v>
      </c>
      <c r="P21" s="10" t="s">
        <v>37</v>
      </c>
    </row>
    <row r="22" spans="1:16" ht="38.25" x14ac:dyDescent="0.2">
      <c r="A22" s="13" t="s">
        <v>2</v>
      </c>
      <c r="B22" s="14">
        <v>331</v>
      </c>
      <c r="C22" s="13" t="s">
        <v>43</v>
      </c>
      <c r="D22" s="15" t="s">
        <v>19</v>
      </c>
      <c r="E22" s="16" t="s">
        <v>81</v>
      </c>
      <c r="F22" s="17">
        <v>43375</v>
      </c>
      <c r="G22" s="17">
        <v>43375</v>
      </c>
      <c r="H22" s="18">
        <f t="shared" si="0"/>
        <v>43557</v>
      </c>
      <c r="I22" s="19">
        <v>100</v>
      </c>
      <c r="J22" s="19">
        <v>0</v>
      </c>
      <c r="K22" s="15" t="s">
        <v>16</v>
      </c>
      <c r="L22" s="14">
        <v>1063943</v>
      </c>
      <c r="M22" s="10" t="s">
        <v>35</v>
      </c>
      <c r="N22" s="10" t="s">
        <v>36</v>
      </c>
      <c r="O22" s="10" t="s">
        <v>57</v>
      </c>
      <c r="P22" s="10" t="s">
        <v>37</v>
      </c>
    </row>
    <row r="23" spans="1:16" ht="25.5" x14ac:dyDescent="0.2">
      <c r="A23" s="13" t="s">
        <v>2</v>
      </c>
      <c r="B23" s="14">
        <v>424</v>
      </c>
      <c r="C23" s="13" t="s">
        <v>82</v>
      </c>
      <c r="D23" s="15" t="s">
        <v>19</v>
      </c>
      <c r="E23" s="16" t="s">
        <v>83</v>
      </c>
      <c r="F23" s="17">
        <v>43423</v>
      </c>
      <c r="G23" s="17">
        <v>43423</v>
      </c>
      <c r="H23" s="18">
        <f t="shared" si="0"/>
        <v>43604</v>
      </c>
      <c r="I23" s="19">
        <v>500</v>
      </c>
      <c r="J23" s="19">
        <v>0</v>
      </c>
      <c r="K23" s="15" t="s">
        <v>74</v>
      </c>
      <c r="L23" s="14" t="s">
        <v>62</v>
      </c>
      <c r="M23" s="10" t="s">
        <v>35</v>
      </c>
      <c r="N23" s="10" t="s">
        <v>36</v>
      </c>
      <c r="O23" s="10" t="s">
        <v>37</v>
      </c>
      <c r="P23" s="10" t="s">
        <v>37</v>
      </c>
    </row>
    <row r="24" spans="1:16" ht="25.5" x14ac:dyDescent="0.2">
      <c r="A24" s="13" t="s">
        <v>2</v>
      </c>
      <c r="B24" s="14">
        <v>425</v>
      </c>
      <c r="C24" s="13" t="s">
        <v>42</v>
      </c>
      <c r="D24" s="15" t="s">
        <v>18</v>
      </c>
      <c r="E24" s="16" t="s">
        <v>84</v>
      </c>
      <c r="F24" s="17">
        <v>43423</v>
      </c>
      <c r="G24" s="17">
        <v>43423</v>
      </c>
      <c r="H24" s="18">
        <f t="shared" si="0"/>
        <v>43604</v>
      </c>
      <c r="I24" s="19">
        <v>400</v>
      </c>
      <c r="J24" s="19">
        <v>0</v>
      </c>
      <c r="K24" s="15" t="s">
        <v>4</v>
      </c>
      <c r="L24" s="14" t="s">
        <v>62</v>
      </c>
      <c r="M24" s="10" t="s">
        <v>35</v>
      </c>
      <c r="N24" s="10" t="s">
        <v>36</v>
      </c>
      <c r="O24" s="10" t="s">
        <v>37</v>
      </c>
      <c r="P24" s="10" t="s">
        <v>37</v>
      </c>
    </row>
    <row r="25" spans="1:16" ht="38.25" x14ac:dyDescent="0.2">
      <c r="A25" s="13" t="s">
        <v>2</v>
      </c>
      <c r="B25" s="14">
        <v>451</v>
      </c>
      <c r="C25" s="13" t="s">
        <v>47</v>
      </c>
      <c r="D25" s="15" t="s">
        <v>18</v>
      </c>
      <c r="E25" s="16" t="s">
        <v>85</v>
      </c>
      <c r="F25" s="17">
        <v>43437</v>
      </c>
      <c r="G25" s="17">
        <v>43437</v>
      </c>
      <c r="H25" s="18">
        <f t="shared" si="0"/>
        <v>43619</v>
      </c>
      <c r="I25" s="19">
        <v>5000</v>
      </c>
      <c r="J25" s="19">
        <v>0</v>
      </c>
      <c r="K25" s="15" t="s">
        <v>6</v>
      </c>
      <c r="L25" s="14">
        <v>1097260</v>
      </c>
      <c r="M25" s="10" t="s">
        <v>35</v>
      </c>
      <c r="N25" s="10" t="s">
        <v>36</v>
      </c>
      <c r="O25" s="10" t="s">
        <v>57</v>
      </c>
      <c r="P25" s="10" t="s">
        <v>37</v>
      </c>
    </row>
    <row r="26" spans="1:16" ht="25.5" x14ac:dyDescent="0.2">
      <c r="A26" s="13" t="s">
        <v>2</v>
      </c>
      <c r="B26" s="14">
        <v>453</v>
      </c>
      <c r="C26" s="13" t="s">
        <v>14</v>
      </c>
      <c r="D26" s="15" t="s">
        <v>19</v>
      </c>
      <c r="E26" s="16" t="s">
        <v>86</v>
      </c>
      <c r="F26" s="17">
        <v>43437</v>
      </c>
      <c r="G26" s="17">
        <v>43437</v>
      </c>
      <c r="H26" s="18">
        <f t="shared" si="0"/>
        <v>43619</v>
      </c>
      <c r="I26" s="19">
        <v>300</v>
      </c>
      <c r="J26" s="19">
        <v>0</v>
      </c>
      <c r="K26" s="15" t="s">
        <v>53</v>
      </c>
      <c r="L26" s="14" t="s">
        <v>62</v>
      </c>
      <c r="M26" s="10" t="s">
        <v>35</v>
      </c>
      <c r="N26" s="10" t="s">
        <v>36</v>
      </c>
      <c r="O26" s="10" t="s">
        <v>37</v>
      </c>
      <c r="P26" s="10" t="s">
        <v>37</v>
      </c>
    </row>
    <row r="27" spans="1:16" ht="25.5" x14ac:dyDescent="0.2">
      <c r="A27" s="13" t="s">
        <v>2</v>
      </c>
      <c r="B27" s="14">
        <v>454</v>
      </c>
      <c r="C27" s="13" t="s">
        <v>14</v>
      </c>
      <c r="D27" s="15" t="s">
        <v>19</v>
      </c>
      <c r="E27" s="16" t="s">
        <v>87</v>
      </c>
      <c r="F27" s="17">
        <v>43437</v>
      </c>
      <c r="G27" s="17">
        <v>43437</v>
      </c>
      <c r="H27" s="18">
        <f t="shared" si="0"/>
        <v>43619</v>
      </c>
      <c r="I27" s="19">
        <v>300</v>
      </c>
      <c r="J27" s="19">
        <v>0</v>
      </c>
      <c r="K27" s="15" t="s">
        <v>11</v>
      </c>
      <c r="L27" s="14" t="s">
        <v>62</v>
      </c>
      <c r="M27" s="10" t="s">
        <v>35</v>
      </c>
      <c r="N27" s="10" t="s">
        <v>36</v>
      </c>
      <c r="O27" s="10" t="s">
        <v>37</v>
      </c>
      <c r="P27" s="10" t="s">
        <v>37</v>
      </c>
    </row>
    <row r="28" spans="1:16" ht="38.25" x14ac:dyDescent="0.2">
      <c r="A28" s="13" t="s">
        <v>2</v>
      </c>
      <c r="B28" s="14">
        <v>455</v>
      </c>
      <c r="C28" s="13" t="s">
        <v>43</v>
      </c>
      <c r="D28" s="15" t="s">
        <v>19</v>
      </c>
      <c r="E28" s="16" t="s">
        <v>88</v>
      </c>
      <c r="F28" s="17">
        <v>43437</v>
      </c>
      <c r="G28" s="17">
        <v>43437</v>
      </c>
      <c r="H28" s="18">
        <f t="shared" si="0"/>
        <v>43619</v>
      </c>
      <c r="I28" s="19">
        <v>1000</v>
      </c>
      <c r="J28" s="19">
        <v>0</v>
      </c>
      <c r="K28" s="20" t="s">
        <v>9</v>
      </c>
      <c r="L28" s="10">
        <v>1052386</v>
      </c>
      <c r="M28" s="10" t="s">
        <v>35</v>
      </c>
      <c r="N28" s="10" t="s">
        <v>36</v>
      </c>
      <c r="O28" s="10" t="s">
        <v>57</v>
      </c>
      <c r="P28" s="10" t="s">
        <v>37</v>
      </c>
    </row>
    <row r="29" spans="1:16" ht="25.5" x14ac:dyDescent="0.2">
      <c r="A29" s="13" t="s">
        <v>2</v>
      </c>
      <c r="B29" s="14">
        <v>456</v>
      </c>
      <c r="C29" s="13" t="s">
        <v>14</v>
      </c>
      <c r="D29" s="15" t="s">
        <v>19</v>
      </c>
      <c r="E29" s="16" t="s">
        <v>89</v>
      </c>
      <c r="F29" s="17">
        <v>43437</v>
      </c>
      <c r="G29" s="17">
        <v>43437</v>
      </c>
      <c r="H29" s="18">
        <f t="shared" si="0"/>
        <v>43619</v>
      </c>
      <c r="I29" s="19">
        <v>300</v>
      </c>
      <c r="J29" s="19">
        <v>0</v>
      </c>
      <c r="K29" s="15" t="s">
        <v>12</v>
      </c>
      <c r="L29" s="14" t="s">
        <v>62</v>
      </c>
      <c r="M29" s="10" t="s">
        <v>35</v>
      </c>
      <c r="N29" s="10" t="s">
        <v>36</v>
      </c>
      <c r="O29" s="10" t="s">
        <v>106</v>
      </c>
      <c r="P29" s="10" t="s">
        <v>37</v>
      </c>
    </row>
    <row r="30" spans="1:16" ht="25.5" x14ac:dyDescent="0.2">
      <c r="A30" s="13" t="s">
        <v>2</v>
      </c>
      <c r="B30" s="14">
        <v>457</v>
      </c>
      <c r="C30" s="13" t="s">
        <v>49</v>
      </c>
      <c r="D30" s="15" t="s">
        <v>19</v>
      </c>
      <c r="E30" s="16" t="s">
        <v>90</v>
      </c>
      <c r="F30" s="17">
        <v>43437</v>
      </c>
      <c r="G30" s="17">
        <v>43437</v>
      </c>
      <c r="H30" s="18">
        <f t="shared" si="0"/>
        <v>43619</v>
      </c>
      <c r="I30" s="19">
        <v>1000</v>
      </c>
      <c r="J30" s="19">
        <v>0</v>
      </c>
      <c r="K30" s="15" t="s">
        <v>15</v>
      </c>
      <c r="L30" s="14" t="s">
        <v>62</v>
      </c>
      <c r="M30" s="10" t="s">
        <v>35</v>
      </c>
      <c r="N30" s="10" t="s">
        <v>36</v>
      </c>
      <c r="O30" s="10" t="s">
        <v>37</v>
      </c>
      <c r="P30" s="10" t="s">
        <v>37</v>
      </c>
    </row>
    <row r="31" spans="1:16" ht="38.25" x14ac:dyDescent="0.2">
      <c r="A31" s="13" t="s">
        <v>2</v>
      </c>
      <c r="B31" s="14">
        <v>458</v>
      </c>
      <c r="C31" s="13" t="s">
        <v>14</v>
      </c>
      <c r="D31" s="15" t="s">
        <v>19</v>
      </c>
      <c r="E31" s="16" t="s">
        <v>91</v>
      </c>
      <c r="F31" s="17">
        <v>43437</v>
      </c>
      <c r="G31" s="17">
        <v>43437</v>
      </c>
      <c r="H31" s="18">
        <f t="shared" si="0"/>
        <v>43619</v>
      </c>
      <c r="I31" s="19">
        <v>300</v>
      </c>
      <c r="J31" s="19">
        <v>0</v>
      </c>
      <c r="K31" s="15" t="s">
        <v>13</v>
      </c>
      <c r="L31" s="14">
        <v>510656</v>
      </c>
      <c r="M31" s="10" t="s">
        <v>35</v>
      </c>
      <c r="N31" s="10" t="s">
        <v>36</v>
      </c>
      <c r="O31" s="10" t="s">
        <v>57</v>
      </c>
      <c r="P31" s="10" t="s">
        <v>37</v>
      </c>
    </row>
    <row r="32" spans="1:16" ht="38.25" x14ac:dyDescent="0.2">
      <c r="A32" s="13" t="s">
        <v>2</v>
      </c>
      <c r="B32" s="14">
        <v>530</v>
      </c>
      <c r="C32" s="13" t="s">
        <v>82</v>
      </c>
      <c r="D32" s="15" t="s">
        <v>19</v>
      </c>
      <c r="E32" s="16" t="s">
        <v>92</v>
      </c>
      <c r="F32" s="17">
        <v>43481</v>
      </c>
      <c r="G32" s="17">
        <v>43481</v>
      </c>
      <c r="H32" s="18">
        <f t="shared" si="0"/>
        <v>43662</v>
      </c>
      <c r="I32" s="19">
        <v>1250</v>
      </c>
      <c r="J32" s="19">
        <v>0</v>
      </c>
      <c r="K32" s="15" t="s">
        <v>55</v>
      </c>
      <c r="L32" s="14">
        <v>1149969</v>
      </c>
      <c r="M32" s="10" t="s">
        <v>35</v>
      </c>
      <c r="N32" s="10" t="s">
        <v>36</v>
      </c>
      <c r="O32" s="10" t="s">
        <v>57</v>
      </c>
      <c r="P32" s="10" t="s">
        <v>37</v>
      </c>
    </row>
    <row r="33" spans="1:16" ht="38.25" x14ac:dyDescent="0.2">
      <c r="A33" s="13" t="s">
        <v>2</v>
      </c>
      <c r="B33" s="14">
        <v>530</v>
      </c>
      <c r="C33" s="13" t="s">
        <v>93</v>
      </c>
      <c r="D33" s="15" t="s">
        <v>19</v>
      </c>
      <c r="E33" s="20" t="s">
        <v>94</v>
      </c>
      <c r="F33" s="17">
        <v>43481</v>
      </c>
      <c r="G33" s="17">
        <v>43481</v>
      </c>
      <c r="H33" s="18">
        <f t="shared" si="0"/>
        <v>43662</v>
      </c>
      <c r="I33" s="19">
        <v>1500</v>
      </c>
      <c r="J33" s="19">
        <v>0</v>
      </c>
      <c r="K33" s="20" t="s">
        <v>55</v>
      </c>
      <c r="L33" s="10">
        <v>1149969</v>
      </c>
      <c r="M33" s="10" t="s">
        <v>35</v>
      </c>
      <c r="N33" s="10" t="s">
        <v>36</v>
      </c>
      <c r="O33" s="10" t="s">
        <v>57</v>
      </c>
      <c r="P33" s="10" t="s">
        <v>37</v>
      </c>
    </row>
    <row r="34" spans="1:16" ht="38.25" x14ac:dyDescent="0.2">
      <c r="A34" s="13" t="s">
        <v>2</v>
      </c>
      <c r="B34" s="14">
        <v>530</v>
      </c>
      <c r="C34" s="13" t="s">
        <v>59</v>
      </c>
      <c r="D34" s="15" t="s">
        <v>19</v>
      </c>
      <c r="E34" s="16" t="s">
        <v>95</v>
      </c>
      <c r="F34" s="17">
        <v>43481</v>
      </c>
      <c r="G34" s="17">
        <v>43481</v>
      </c>
      <c r="H34" s="18">
        <f t="shared" si="0"/>
        <v>43662</v>
      </c>
      <c r="I34" s="19">
        <v>4000</v>
      </c>
      <c r="J34" s="19">
        <v>0</v>
      </c>
      <c r="K34" s="15" t="s">
        <v>55</v>
      </c>
      <c r="L34" s="14">
        <v>1149969</v>
      </c>
      <c r="M34" s="10" t="s">
        <v>35</v>
      </c>
      <c r="N34" s="10" t="s">
        <v>36</v>
      </c>
      <c r="O34" s="10" t="s">
        <v>57</v>
      </c>
      <c r="P34" s="10" t="s">
        <v>37</v>
      </c>
    </row>
    <row r="35" spans="1:16" ht="38.25" x14ac:dyDescent="0.2">
      <c r="A35" s="13" t="s">
        <v>2</v>
      </c>
      <c r="B35" s="14">
        <v>530</v>
      </c>
      <c r="C35" s="13" t="s">
        <v>102</v>
      </c>
      <c r="D35" s="15" t="s">
        <v>20</v>
      </c>
      <c r="E35" s="16" t="s">
        <v>96</v>
      </c>
      <c r="F35" s="17">
        <v>43481</v>
      </c>
      <c r="G35" s="17">
        <v>43481</v>
      </c>
      <c r="H35" s="18">
        <f t="shared" si="0"/>
        <v>43662</v>
      </c>
      <c r="I35" s="19">
        <v>1200</v>
      </c>
      <c r="J35" s="19">
        <v>0</v>
      </c>
      <c r="K35" s="15" t="s">
        <v>55</v>
      </c>
      <c r="L35" s="14">
        <v>1149969</v>
      </c>
      <c r="M35" s="10" t="s">
        <v>35</v>
      </c>
      <c r="N35" s="10" t="s">
        <v>36</v>
      </c>
      <c r="O35" s="10" t="s">
        <v>57</v>
      </c>
      <c r="P35" s="10" t="s">
        <v>37</v>
      </c>
    </row>
    <row r="36" spans="1:16" ht="38.25" x14ac:dyDescent="0.2">
      <c r="A36" s="13" t="s">
        <v>2</v>
      </c>
      <c r="B36" s="14">
        <v>530</v>
      </c>
      <c r="C36" s="13" t="s">
        <v>46</v>
      </c>
      <c r="D36" s="15" t="s">
        <v>18</v>
      </c>
      <c r="E36" s="16" t="s">
        <v>97</v>
      </c>
      <c r="F36" s="17">
        <v>43481</v>
      </c>
      <c r="G36" s="17">
        <v>43481</v>
      </c>
      <c r="H36" s="18">
        <f t="shared" ref="H36" si="1">DATE(YEAR(G36),MONTH(G36)+6,DAY(G36))</f>
        <v>43662</v>
      </c>
      <c r="I36" s="19">
        <v>5000</v>
      </c>
      <c r="J36" s="19">
        <v>0</v>
      </c>
      <c r="K36" s="15" t="s">
        <v>55</v>
      </c>
      <c r="L36" s="14">
        <v>1149969</v>
      </c>
      <c r="M36" s="10" t="s">
        <v>35</v>
      </c>
      <c r="N36" s="10" t="s">
        <v>36</v>
      </c>
      <c r="O36" s="10" t="s">
        <v>57</v>
      </c>
      <c r="P36" s="10" t="s">
        <v>37</v>
      </c>
    </row>
    <row r="37" spans="1:16" ht="38.25" x14ac:dyDescent="0.2">
      <c r="A37" s="13" t="s">
        <v>2</v>
      </c>
      <c r="B37" s="14">
        <v>573</v>
      </c>
      <c r="C37" s="13" t="s">
        <v>46</v>
      </c>
      <c r="D37" s="15" t="s">
        <v>18</v>
      </c>
      <c r="E37" s="16" t="s">
        <v>98</v>
      </c>
      <c r="F37" s="17">
        <v>43510</v>
      </c>
      <c r="G37" s="17">
        <v>43510</v>
      </c>
      <c r="H37" s="18">
        <f t="shared" si="0"/>
        <v>43691</v>
      </c>
      <c r="I37" s="19">
        <v>4000</v>
      </c>
      <c r="J37" s="19">
        <v>0</v>
      </c>
      <c r="K37" s="15" t="s">
        <v>7</v>
      </c>
      <c r="L37" s="14">
        <v>1079508</v>
      </c>
      <c r="M37" s="10" t="s">
        <v>35</v>
      </c>
      <c r="N37" s="10" t="s">
        <v>36</v>
      </c>
      <c r="O37" s="10" t="s">
        <v>57</v>
      </c>
      <c r="P37" s="10" t="s">
        <v>37</v>
      </c>
    </row>
    <row r="38" spans="1:16" ht="38.25" x14ac:dyDescent="0.2">
      <c r="A38" s="13" t="s">
        <v>2</v>
      </c>
      <c r="B38" s="14">
        <v>574</v>
      </c>
      <c r="C38" s="13" t="s">
        <v>42</v>
      </c>
      <c r="D38" s="15" t="s">
        <v>18</v>
      </c>
      <c r="E38" s="16" t="s">
        <v>99</v>
      </c>
      <c r="F38" s="17">
        <v>43510</v>
      </c>
      <c r="G38" s="17">
        <v>43510</v>
      </c>
      <c r="H38" s="18">
        <f t="shared" si="0"/>
        <v>43691</v>
      </c>
      <c r="I38" s="19">
        <v>5000</v>
      </c>
      <c r="J38" s="19">
        <v>0</v>
      </c>
      <c r="K38" s="15" t="s">
        <v>5</v>
      </c>
      <c r="L38" s="14">
        <v>1095275</v>
      </c>
      <c r="M38" s="10" t="s">
        <v>35</v>
      </c>
      <c r="N38" s="10" t="s">
        <v>36</v>
      </c>
      <c r="O38" s="10" t="s">
        <v>57</v>
      </c>
      <c r="P38" s="10" t="s">
        <v>37</v>
      </c>
    </row>
    <row r="39" spans="1:16" ht="25.5" x14ac:dyDescent="0.2">
      <c r="A39" s="13" t="s">
        <v>2</v>
      </c>
      <c r="B39" s="14">
        <v>575</v>
      </c>
      <c r="C39" s="13" t="s">
        <v>46</v>
      </c>
      <c r="D39" s="15" t="s">
        <v>18</v>
      </c>
      <c r="E39" s="16" t="s">
        <v>100</v>
      </c>
      <c r="F39" s="17">
        <v>43510</v>
      </c>
      <c r="G39" s="17">
        <v>43510</v>
      </c>
      <c r="H39" s="18">
        <f t="shared" si="0"/>
        <v>43691</v>
      </c>
      <c r="I39" s="19">
        <v>3000</v>
      </c>
      <c r="J39" s="19">
        <v>0</v>
      </c>
      <c r="K39" s="15" t="s">
        <v>41</v>
      </c>
      <c r="L39" s="14" t="s">
        <v>62</v>
      </c>
      <c r="M39" s="10" t="s">
        <v>35</v>
      </c>
      <c r="N39" s="10" t="s">
        <v>36</v>
      </c>
      <c r="O39" s="10" t="s">
        <v>37</v>
      </c>
      <c r="P39" s="10" t="s">
        <v>37</v>
      </c>
    </row>
    <row r="40" spans="1:16" ht="25.5" x14ac:dyDescent="0.2">
      <c r="A40" s="13" t="s">
        <v>2</v>
      </c>
      <c r="B40" s="14">
        <v>576</v>
      </c>
      <c r="C40" s="13" t="s">
        <v>104</v>
      </c>
      <c r="D40" s="15" t="s">
        <v>19</v>
      </c>
      <c r="E40" s="16" t="s">
        <v>105</v>
      </c>
      <c r="F40" s="17">
        <v>43510</v>
      </c>
      <c r="G40" s="17">
        <v>43510</v>
      </c>
      <c r="H40" s="18">
        <f t="shared" ref="H40" si="2">DATE(YEAR(G40),MONTH(G40)+6,DAY(G40))</f>
        <v>43691</v>
      </c>
      <c r="I40" s="19">
        <v>500</v>
      </c>
      <c r="J40" s="19">
        <v>0</v>
      </c>
      <c r="K40" s="15" t="s">
        <v>74</v>
      </c>
      <c r="L40" s="14" t="s">
        <v>62</v>
      </c>
      <c r="M40" s="10" t="s">
        <v>35</v>
      </c>
      <c r="N40" s="10" t="s">
        <v>36</v>
      </c>
      <c r="O40" s="10" t="s">
        <v>37</v>
      </c>
      <c r="P40" s="10" t="s">
        <v>37</v>
      </c>
    </row>
  </sheetData>
  <sortState ref="A4:J36">
    <sortCondition ref="E4:E36"/>
  </sortState>
  <dataValidations count="1">
    <dataValidation type="list" allowBlank="1" showInputMessage="1" showErrorMessage="1" sqref="O4:O40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2023-08-02T14:40:44Z</dcterms:modified>
</cp:coreProperties>
</file>