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workingtontowncouncil.sharepoint.com/sites/AllStaff/Shared Documents/Council Business/Website/Grants to VCSE organisations/"/>
    </mc:Choice>
  </mc:AlternateContent>
  <xr:revisionPtr revIDLastSave="98" documentId="8_{42226357-D4F4-4414-8093-E93DD33D8CEA}" xr6:coauthVersionLast="47" xr6:coauthVersionMax="47" xr10:uidLastSave="{403D8B78-3323-4A84-984F-7FBEBFECCCE9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9" i="1"/>
  <c r="H20" i="1"/>
  <c r="H13" i="1"/>
  <c r="H18" i="1"/>
  <c r="H17" i="1"/>
  <c r="H16" i="1"/>
  <c r="H15" i="1"/>
  <c r="H14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<sst xmlns="http://schemas.openxmlformats.org/spreadsheetml/2006/main" count="185" uniqueCount="67">
  <si>
    <t>Organisation name</t>
  </si>
  <si>
    <t>Irrecoverable VAT</t>
  </si>
  <si>
    <t>Workington Town Council</t>
  </si>
  <si>
    <t>Grant Reference number / ID</t>
  </si>
  <si>
    <t>Title of the Agreement</t>
  </si>
  <si>
    <t>Local authority directorate/service responsible</t>
  </si>
  <si>
    <t>Grant Purpose</t>
  </si>
  <si>
    <t>Start date</t>
  </si>
  <si>
    <t>End date</t>
  </si>
  <si>
    <t>Review date</t>
  </si>
  <si>
    <t>Amount Awarded</t>
  </si>
  <si>
    <t>Recipient Name</t>
  </si>
  <si>
    <t>Recipient registered charity number</t>
  </si>
  <si>
    <t>SME Recipient</t>
  </si>
  <si>
    <t>VCSE Recipient</t>
  </si>
  <si>
    <t>VCSE supplier type</t>
  </si>
  <si>
    <t>Tender type</t>
  </si>
  <si>
    <t>Other</t>
  </si>
  <si>
    <t>Workington Rotary Club</t>
  </si>
  <si>
    <t>WADAMS</t>
  </si>
  <si>
    <t>Harrington Youth Club</t>
  </si>
  <si>
    <t>Grant for Community Garden</t>
  </si>
  <si>
    <t>Environment</t>
  </si>
  <si>
    <t>Green Grants</t>
  </si>
  <si>
    <t>N</t>
  </si>
  <si>
    <t>Y</t>
  </si>
  <si>
    <t>Charity or Charitable Incorporated Organisation</t>
  </si>
  <si>
    <t>n/a</t>
  </si>
  <si>
    <t>Community Interest Company</t>
  </si>
  <si>
    <t>Workington &amp; District Twinning Association</t>
  </si>
  <si>
    <t>Grant for Easter Activities</t>
  </si>
  <si>
    <t>Finance &amp; General Purposes</t>
  </si>
  <si>
    <t>Funding</t>
  </si>
  <si>
    <t>Youth and Social Investment</t>
  </si>
  <si>
    <t>Culture &amp; Social Investment</t>
  </si>
  <si>
    <t>Grant for Charitable Activities</t>
  </si>
  <si>
    <t>Grant for Accessible Path at the Community Gardens</t>
  </si>
  <si>
    <t>Grant for Refurb of Room to Sensory Room</t>
  </si>
  <si>
    <t>Grant for equipment &amp; kit for players</t>
  </si>
  <si>
    <t>Grant to fund Chair Yoga Sessions</t>
  </si>
  <si>
    <t>Grant for funding costumes for Annie production</t>
  </si>
  <si>
    <t>Grant for Mental Health &amp; Wellbeing</t>
  </si>
  <si>
    <t>Grant for Anti Racism Mini Summit</t>
  </si>
  <si>
    <t>Grant for Training Sessions</t>
  </si>
  <si>
    <t>Grant for Arts &amp; Crafts around HIV</t>
  </si>
  <si>
    <t>Grant for Anchor Organisation Funding</t>
  </si>
  <si>
    <t>Grant for ASIST Workshops</t>
  </si>
  <si>
    <t>St Mary Church, Westfield</t>
  </si>
  <si>
    <t>Autism Support</t>
  </si>
  <si>
    <t>Workington Falcons FC</t>
  </si>
  <si>
    <t>Cumbria Yoga Foundation</t>
  </si>
  <si>
    <t>Always Another Way</t>
  </si>
  <si>
    <t>Anti Racist Cumbria</t>
  </si>
  <si>
    <t>Every Life Matters</t>
  </si>
  <si>
    <t>Eyes Open</t>
  </si>
  <si>
    <t>West Cumbria Domestic Violence Support / Freedom Project</t>
  </si>
  <si>
    <t>Workington Music Festival</t>
  </si>
  <si>
    <t>A New Hope CIC</t>
  </si>
  <si>
    <t>Grant for Harbour Day Activities</t>
  </si>
  <si>
    <t xml:space="preserve">Cultural Celebrations </t>
  </si>
  <si>
    <t>Grant for Harrington Christmas Event</t>
  </si>
  <si>
    <t>St Marys Church, Harrington</t>
  </si>
  <si>
    <t>Grow Well West Cumbria CIC</t>
  </si>
  <si>
    <t>Twinning</t>
  </si>
  <si>
    <t>Grant for 2025/26 Twinning Activities</t>
  </si>
  <si>
    <t>Grant for Classes at Music Festival</t>
  </si>
  <si>
    <t>2025-26 Grants to VCSE organisations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</si>
</sst>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b/>
      <sz val="10"/>
      <name val="Arial"/>
      <family val="2"/>
    </font>
    <font>
      <b/>
      <u/>
      <sz val="16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2" fontId="3" fillId="4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2" fontId="4" fillId="0" borderId="0" xfId="0" applyNumberFormat="1" applyFont="1"/>
    <xf numFmtId="2" fontId="0" fillId="0" borderId="0" xfId="0" applyNumberFormat="1"/>
    <xf numFmtId="0" fontId="5" fillId="0" borderId="1" xfId="2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7" fontId="5" fillId="0" borderId="1" xfId="0" quotePrefix="1" applyNumberFormat="1" applyFont="1" applyFill="1" applyBorder="1" applyAlignment="1">
      <alignment horizontal="left" vertical="top" wrapText="1"/>
    </xf>
    <xf numFmtId="15" fontId="5" fillId="0" borderId="1" xfId="0" applyNumberFormat="1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 wrapText="1"/>
    </xf>
    <xf numFmtId="40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center" vertical="top" wrapText="1"/>
    </xf>
    <xf numFmtId="2" fontId="0" fillId="0" borderId="1" xfId="0" applyNumberForma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</cellXfs>
  <cellStyles count="3">
    <cellStyle name="Good" xfId="1" builtinId="26"/>
    <cellStyle name="Neutral" xfId="2" builtinId="28"/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zoomScaleNormal="100" workbookViewId="0">
      <pane ySplit="3" topLeftCell="A4" activePane="bottomLeft" state="frozen"/>
      <selection pane="bottomLeft" activeCell="P1" sqref="P1"/>
    </sheetView>
  </sheetViews>
  <sheetFormatPr defaultColWidth="12.7109375" defaultRowHeight="12.75" x14ac:dyDescent="0.2"/>
  <cols>
    <col min="2" max="2" width="12.85546875" style="9" customWidth="1"/>
    <col min="3" max="4" width="20.7109375" customWidth="1"/>
    <col min="5" max="5" width="30.7109375" style="9" customWidth="1"/>
    <col min="6" max="8" width="12.7109375" style="9"/>
    <col min="9" max="10" width="12.7109375" style="13" customWidth="1"/>
    <col min="11" max="11" width="25.5703125" customWidth="1"/>
    <col min="12" max="12" width="12.7109375" style="9"/>
    <col min="13" max="14" width="10.7109375" style="9" customWidth="1"/>
    <col min="15" max="15" width="20.7109375" style="9" customWidth="1"/>
    <col min="16" max="16" width="10.7109375" style="9" customWidth="1"/>
  </cols>
  <sheetData>
    <row r="1" spans="1:16" s="1" customFormat="1" ht="20.25" x14ac:dyDescent="0.3">
      <c r="A1" s="11" t="s">
        <v>2</v>
      </c>
      <c r="E1" s="2"/>
      <c r="F1" s="2"/>
      <c r="G1" s="2"/>
      <c r="H1" s="2"/>
      <c r="I1" s="12"/>
      <c r="L1" s="2"/>
      <c r="M1" s="2"/>
      <c r="N1" s="2"/>
      <c r="O1" s="2"/>
      <c r="P1" s="3" t="s">
        <v>66</v>
      </c>
    </row>
    <row r="3" spans="1:16" s="8" customFormat="1" ht="51" x14ac:dyDescent="0.2">
      <c r="A3" s="4" t="s">
        <v>0</v>
      </c>
      <c r="B3" s="7" t="s">
        <v>3</v>
      </c>
      <c r="C3" s="5" t="s">
        <v>4</v>
      </c>
      <c r="D3" s="5" t="s">
        <v>5</v>
      </c>
      <c r="E3" s="5" t="s">
        <v>6</v>
      </c>
      <c r="F3" s="7" t="s">
        <v>7</v>
      </c>
      <c r="G3" s="7" t="s">
        <v>8</v>
      </c>
      <c r="H3" s="6" t="s">
        <v>9</v>
      </c>
      <c r="I3" s="10" t="s">
        <v>10</v>
      </c>
      <c r="J3" s="10" t="s">
        <v>1</v>
      </c>
      <c r="K3" s="5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</row>
    <row r="4" spans="1:16" ht="25.5" x14ac:dyDescent="0.2">
      <c r="A4" s="14" t="s">
        <v>2</v>
      </c>
      <c r="B4" s="15">
        <v>76</v>
      </c>
      <c r="C4" s="16" t="s">
        <v>23</v>
      </c>
      <c r="D4" s="17" t="s">
        <v>22</v>
      </c>
      <c r="E4" s="18" t="s">
        <v>21</v>
      </c>
      <c r="F4" s="19">
        <v>45786</v>
      </c>
      <c r="G4" s="19">
        <v>45786</v>
      </c>
      <c r="H4" s="20">
        <f>DATE(YEAR(G4),MONTH(G4)+6,DAY(G4))</f>
        <v>45970</v>
      </c>
      <c r="I4" s="21">
        <v>1000</v>
      </c>
      <c r="J4" s="30">
        <v>0</v>
      </c>
      <c r="K4" s="22" t="s">
        <v>47</v>
      </c>
      <c r="L4" s="23" t="s">
        <v>27</v>
      </c>
      <c r="M4" s="24" t="s">
        <v>24</v>
      </c>
      <c r="N4" s="24" t="s">
        <v>25</v>
      </c>
      <c r="O4" s="24" t="s">
        <v>17</v>
      </c>
      <c r="P4" s="24" t="s">
        <v>17</v>
      </c>
    </row>
    <row r="5" spans="1:16" ht="25.5" x14ac:dyDescent="0.2">
      <c r="A5" s="14" t="s">
        <v>2</v>
      </c>
      <c r="B5" s="15">
        <v>83</v>
      </c>
      <c r="C5" s="16" t="s">
        <v>32</v>
      </c>
      <c r="D5" s="17" t="s">
        <v>34</v>
      </c>
      <c r="E5" s="18" t="s">
        <v>35</v>
      </c>
      <c r="F5" s="19">
        <v>45792</v>
      </c>
      <c r="G5" s="19">
        <v>45792</v>
      </c>
      <c r="H5" s="20">
        <f>DATE(YEAR(G5),MONTH(G5)+6,DAY(G5))</f>
        <v>45976</v>
      </c>
      <c r="I5" s="21">
        <v>1000</v>
      </c>
      <c r="J5" s="30">
        <v>0</v>
      </c>
      <c r="K5" s="22" t="s">
        <v>18</v>
      </c>
      <c r="L5" s="23" t="s">
        <v>27</v>
      </c>
      <c r="M5" s="24" t="s">
        <v>24</v>
      </c>
      <c r="N5" s="24" t="s">
        <v>25</v>
      </c>
      <c r="O5" s="24" t="s">
        <v>17</v>
      </c>
      <c r="P5" s="24" t="s">
        <v>17</v>
      </c>
    </row>
    <row r="6" spans="1:16" ht="25.5" x14ac:dyDescent="0.2">
      <c r="A6" s="14" t="s">
        <v>2</v>
      </c>
      <c r="B6" s="15">
        <v>87</v>
      </c>
      <c r="C6" s="16" t="s">
        <v>23</v>
      </c>
      <c r="D6" s="17" t="s">
        <v>22</v>
      </c>
      <c r="E6" s="18" t="s">
        <v>36</v>
      </c>
      <c r="F6" s="19">
        <v>45806</v>
      </c>
      <c r="G6" s="19">
        <v>45806</v>
      </c>
      <c r="H6" s="20">
        <f>DATE(YEAR(G6),MONTH(G6)+6,DAY(G6))</f>
        <v>45990</v>
      </c>
      <c r="I6" s="21">
        <v>608</v>
      </c>
      <c r="J6" s="30">
        <v>0</v>
      </c>
      <c r="K6" s="22" t="s">
        <v>62</v>
      </c>
      <c r="L6" s="23" t="s">
        <v>27</v>
      </c>
      <c r="M6" s="24" t="s">
        <v>24</v>
      </c>
      <c r="N6" s="24" t="s">
        <v>25</v>
      </c>
      <c r="O6" s="24" t="s">
        <v>28</v>
      </c>
      <c r="P6" s="24" t="s">
        <v>17</v>
      </c>
    </row>
    <row r="7" spans="1:16" ht="38.25" x14ac:dyDescent="0.2">
      <c r="A7" s="14" t="s">
        <v>2</v>
      </c>
      <c r="B7" s="15">
        <v>109</v>
      </c>
      <c r="C7" s="16" t="s">
        <v>33</v>
      </c>
      <c r="D7" s="17" t="s">
        <v>34</v>
      </c>
      <c r="E7" s="18" t="s">
        <v>37</v>
      </c>
      <c r="F7" s="19">
        <v>45800</v>
      </c>
      <c r="G7" s="19">
        <v>45800</v>
      </c>
      <c r="H7" s="20">
        <f>DATE(YEAR(G7),MONTH(G7)+6,DAY(G7))</f>
        <v>45984</v>
      </c>
      <c r="I7" s="21">
        <v>1000</v>
      </c>
      <c r="J7" s="30">
        <v>0</v>
      </c>
      <c r="K7" s="22" t="s">
        <v>48</v>
      </c>
      <c r="L7" s="23">
        <v>269425</v>
      </c>
      <c r="M7" s="24" t="s">
        <v>24</v>
      </c>
      <c r="N7" s="24" t="s">
        <v>25</v>
      </c>
      <c r="O7" s="24" t="s">
        <v>26</v>
      </c>
      <c r="P7" s="24" t="s">
        <v>17</v>
      </c>
    </row>
    <row r="8" spans="1:16" ht="25.5" x14ac:dyDescent="0.2">
      <c r="A8" s="14" t="s">
        <v>2</v>
      </c>
      <c r="B8" s="15">
        <v>201</v>
      </c>
      <c r="C8" s="16" t="s">
        <v>33</v>
      </c>
      <c r="D8" s="17" t="s">
        <v>34</v>
      </c>
      <c r="E8" s="18" t="s">
        <v>38</v>
      </c>
      <c r="F8" s="19">
        <v>45826</v>
      </c>
      <c r="G8" s="19">
        <v>45826</v>
      </c>
      <c r="H8" s="20">
        <f>DATE(YEAR(G8),MONTH(G8)+6,DAY(G8))</f>
        <v>46009</v>
      </c>
      <c r="I8" s="21">
        <v>1000</v>
      </c>
      <c r="J8" s="30">
        <v>0</v>
      </c>
      <c r="K8" s="22" t="s">
        <v>49</v>
      </c>
      <c r="L8" s="23" t="s">
        <v>27</v>
      </c>
      <c r="M8" s="24" t="s">
        <v>24</v>
      </c>
      <c r="N8" s="24" t="s">
        <v>25</v>
      </c>
      <c r="O8" s="24" t="s">
        <v>17</v>
      </c>
      <c r="P8" s="24" t="s">
        <v>17</v>
      </c>
    </row>
    <row r="9" spans="1:16" ht="38.25" x14ac:dyDescent="0.2">
      <c r="A9" s="14" t="s">
        <v>2</v>
      </c>
      <c r="B9" s="15">
        <v>430</v>
      </c>
      <c r="C9" s="16" t="s">
        <v>32</v>
      </c>
      <c r="D9" s="17" t="s">
        <v>34</v>
      </c>
      <c r="E9" s="18" t="s">
        <v>39</v>
      </c>
      <c r="F9" s="19">
        <v>45890</v>
      </c>
      <c r="G9" s="19">
        <v>45890</v>
      </c>
      <c r="H9" s="20">
        <f>DATE(YEAR(G9),MONTH(G9)+6,DAY(G9))</f>
        <v>46074</v>
      </c>
      <c r="I9" s="21">
        <v>2446</v>
      </c>
      <c r="J9" s="30">
        <v>0</v>
      </c>
      <c r="K9" s="22" t="s">
        <v>50</v>
      </c>
      <c r="L9" s="23">
        <v>1189433</v>
      </c>
      <c r="M9" s="24" t="s">
        <v>24</v>
      </c>
      <c r="N9" s="24" t="s">
        <v>25</v>
      </c>
      <c r="O9" s="24" t="s">
        <v>26</v>
      </c>
      <c r="P9" s="24" t="s">
        <v>17</v>
      </c>
    </row>
    <row r="10" spans="1:16" ht="25.5" x14ac:dyDescent="0.2">
      <c r="A10" s="14" t="s">
        <v>2</v>
      </c>
      <c r="B10" s="15">
        <v>431</v>
      </c>
      <c r="C10" s="16" t="s">
        <v>32</v>
      </c>
      <c r="D10" s="17" t="s">
        <v>34</v>
      </c>
      <c r="E10" s="18" t="s">
        <v>40</v>
      </c>
      <c r="F10" s="19">
        <v>45890</v>
      </c>
      <c r="G10" s="19">
        <v>45890</v>
      </c>
      <c r="H10" s="20">
        <f>DATE(YEAR(G10),MONTH(G10)+6,DAY(G10))</f>
        <v>46074</v>
      </c>
      <c r="I10" s="21">
        <v>500</v>
      </c>
      <c r="J10" s="30">
        <v>0</v>
      </c>
      <c r="K10" s="25" t="s">
        <v>19</v>
      </c>
      <c r="L10" s="23" t="s">
        <v>27</v>
      </c>
      <c r="M10" s="24" t="s">
        <v>24</v>
      </c>
      <c r="N10" s="24" t="s">
        <v>25</v>
      </c>
      <c r="O10" s="24" t="s">
        <v>17</v>
      </c>
      <c r="P10" s="24" t="s">
        <v>17</v>
      </c>
    </row>
    <row r="11" spans="1:16" ht="38.25" x14ac:dyDescent="0.2">
      <c r="A11" s="14" t="s">
        <v>2</v>
      </c>
      <c r="B11" s="15">
        <v>442</v>
      </c>
      <c r="C11" s="16" t="s">
        <v>32</v>
      </c>
      <c r="D11" s="17" t="s">
        <v>34</v>
      </c>
      <c r="E11" s="18" t="s">
        <v>41</v>
      </c>
      <c r="F11" s="19">
        <v>45890</v>
      </c>
      <c r="G11" s="19">
        <v>45890</v>
      </c>
      <c r="H11" s="20">
        <f>DATE(YEAR(G11),MONTH(G11)+6,DAY(G11))</f>
        <v>46074</v>
      </c>
      <c r="I11" s="21">
        <v>2000</v>
      </c>
      <c r="J11" s="30">
        <v>0</v>
      </c>
      <c r="K11" s="22" t="s">
        <v>51</v>
      </c>
      <c r="L11" s="23">
        <v>1211553</v>
      </c>
      <c r="M11" s="24" t="s">
        <v>24</v>
      </c>
      <c r="N11" s="24" t="s">
        <v>25</v>
      </c>
      <c r="O11" s="24" t="s">
        <v>26</v>
      </c>
      <c r="P11" s="24" t="s">
        <v>17</v>
      </c>
    </row>
    <row r="12" spans="1:16" ht="38.25" x14ac:dyDescent="0.2">
      <c r="A12" s="14" t="s">
        <v>2</v>
      </c>
      <c r="B12" s="15">
        <v>485</v>
      </c>
      <c r="C12" s="16" t="s">
        <v>32</v>
      </c>
      <c r="D12" s="17" t="s">
        <v>34</v>
      </c>
      <c r="E12" s="18" t="s">
        <v>42</v>
      </c>
      <c r="F12" s="19">
        <v>45898</v>
      </c>
      <c r="G12" s="19">
        <v>45898</v>
      </c>
      <c r="H12" s="20">
        <f>DATE(YEAR(G12),MONTH(G12)+6,DAY(G12))</f>
        <v>46082</v>
      </c>
      <c r="I12" s="21">
        <v>2000</v>
      </c>
      <c r="J12" s="30">
        <v>0</v>
      </c>
      <c r="K12" s="22" t="s">
        <v>52</v>
      </c>
      <c r="L12" s="23">
        <v>1197005</v>
      </c>
      <c r="M12" s="24" t="s">
        <v>24</v>
      </c>
      <c r="N12" s="24" t="s">
        <v>25</v>
      </c>
      <c r="O12" s="24" t="s">
        <v>26</v>
      </c>
      <c r="P12" s="24" t="s">
        <v>17</v>
      </c>
    </row>
    <row r="13" spans="1:16" ht="25.5" x14ac:dyDescent="0.2">
      <c r="A13" s="14" t="s">
        <v>2</v>
      </c>
      <c r="B13" s="23">
        <v>512</v>
      </c>
      <c r="C13" s="26" t="s">
        <v>33</v>
      </c>
      <c r="D13" s="27" t="s">
        <v>34</v>
      </c>
      <c r="E13" s="28" t="s">
        <v>58</v>
      </c>
      <c r="F13" s="29">
        <v>45916</v>
      </c>
      <c r="G13" s="29">
        <v>45916</v>
      </c>
      <c r="H13" s="20">
        <f>DATE(YEAR(G13),MONTH(G13)+6,DAY(G13))</f>
        <v>46097</v>
      </c>
      <c r="I13" s="30">
        <v>250</v>
      </c>
      <c r="J13" s="30">
        <v>0</v>
      </c>
      <c r="K13" s="31" t="s">
        <v>61</v>
      </c>
      <c r="L13" s="23"/>
      <c r="M13" s="24"/>
      <c r="N13" s="24"/>
      <c r="O13" s="24"/>
      <c r="P13" s="24" t="s">
        <v>17</v>
      </c>
    </row>
    <row r="14" spans="1:16" ht="38.25" x14ac:dyDescent="0.2">
      <c r="A14" s="14" t="s">
        <v>2</v>
      </c>
      <c r="B14" s="15">
        <v>545</v>
      </c>
      <c r="C14" s="16" t="s">
        <v>32</v>
      </c>
      <c r="D14" s="17" t="s">
        <v>34</v>
      </c>
      <c r="E14" s="18" t="s">
        <v>43</v>
      </c>
      <c r="F14" s="19">
        <v>45926</v>
      </c>
      <c r="G14" s="19">
        <v>45926</v>
      </c>
      <c r="H14" s="20">
        <f>DATE(YEAR(G14),MONTH(G14)+6,DAY(G14))</f>
        <v>46107</v>
      </c>
      <c r="I14" s="21">
        <v>2000</v>
      </c>
      <c r="J14" s="30">
        <v>0</v>
      </c>
      <c r="K14" s="22" t="s">
        <v>53</v>
      </c>
      <c r="L14" s="23">
        <v>1180815</v>
      </c>
      <c r="M14" s="24" t="s">
        <v>24</v>
      </c>
      <c r="N14" s="24" t="s">
        <v>25</v>
      </c>
      <c r="O14" s="24" t="s">
        <v>26</v>
      </c>
      <c r="P14" s="24" t="s">
        <v>17</v>
      </c>
    </row>
    <row r="15" spans="1:16" ht="25.5" x14ac:dyDescent="0.2">
      <c r="A15" s="14" t="s">
        <v>2</v>
      </c>
      <c r="B15" s="15">
        <v>546</v>
      </c>
      <c r="C15" s="16" t="s">
        <v>32</v>
      </c>
      <c r="D15" s="17" t="s">
        <v>34</v>
      </c>
      <c r="E15" s="18" t="s">
        <v>44</v>
      </c>
      <c r="F15" s="19">
        <v>45926</v>
      </c>
      <c r="G15" s="19">
        <v>45926</v>
      </c>
      <c r="H15" s="20">
        <f>DATE(YEAR(G15),MONTH(G15)+6,DAY(G15))</f>
        <v>46107</v>
      </c>
      <c r="I15" s="21">
        <v>2000</v>
      </c>
      <c r="J15" s="30">
        <v>0</v>
      </c>
      <c r="K15" s="22" t="s">
        <v>54</v>
      </c>
      <c r="L15" s="23" t="s">
        <v>27</v>
      </c>
      <c r="M15" s="24" t="s">
        <v>24</v>
      </c>
      <c r="N15" s="24" t="s">
        <v>25</v>
      </c>
      <c r="O15" s="24" t="s">
        <v>17</v>
      </c>
      <c r="P15" s="24" t="s">
        <v>17</v>
      </c>
    </row>
    <row r="16" spans="1:16" ht="38.25" x14ac:dyDescent="0.2">
      <c r="A16" s="14" t="s">
        <v>2</v>
      </c>
      <c r="B16" s="15">
        <v>550</v>
      </c>
      <c r="C16" s="16" t="s">
        <v>32</v>
      </c>
      <c r="D16" s="17" t="s">
        <v>34</v>
      </c>
      <c r="E16" s="18" t="s">
        <v>45</v>
      </c>
      <c r="F16" s="19">
        <v>45916</v>
      </c>
      <c r="G16" s="19">
        <v>45916</v>
      </c>
      <c r="H16" s="20">
        <f>DATE(YEAR(G16),MONTH(G16)+6,DAY(G16))</f>
        <v>46097</v>
      </c>
      <c r="I16" s="21">
        <v>2000</v>
      </c>
      <c r="J16" s="30">
        <v>0</v>
      </c>
      <c r="K16" s="22" t="s">
        <v>55</v>
      </c>
      <c r="L16" s="23">
        <v>1187765</v>
      </c>
      <c r="M16" s="24" t="s">
        <v>24</v>
      </c>
      <c r="N16" s="24" t="s">
        <v>25</v>
      </c>
      <c r="O16" s="24" t="s">
        <v>26</v>
      </c>
      <c r="P16" s="24" t="s">
        <v>17</v>
      </c>
    </row>
    <row r="17" spans="1:16" ht="38.25" x14ac:dyDescent="0.2">
      <c r="A17" s="14" t="s">
        <v>2</v>
      </c>
      <c r="B17" s="15">
        <v>583</v>
      </c>
      <c r="C17" s="16" t="s">
        <v>33</v>
      </c>
      <c r="D17" s="17" t="s">
        <v>34</v>
      </c>
      <c r="E17" s="18" t="s">
        <v>65</v>
      </c>
      <c r="F17" s="19">
        <v>45961</v>
      </c>
      <c r="G17" s="19">
        <v>45961</v>
      </c>
      <c r="H17" s="20">
        <f>DATE(YEAR(G17),MONTH(G17)+6,DAY(G17))</f>
        <v>46143</v>
      </c>
      <c r="I17" s="21">
        <v>500</v>
      </c>
      <c r="J17" s="30">
        <v>0</v>
      </c>
      <c r="K17" s="22" t="s">
        <v>56</v>
      </c>
      <c r="L17" s="23">
        <v>1063943</v>
      </c>
      <c r="M17" s="24" t="s">
        <v>24</v>
      </c>
      <c r="N17" s="24" t="s">
        <v>25</v>
      </c>
      <c r="O17" s="24" t="s">
        <v>26</v>
      </c>
      <c r="P17" s="24" t="s">
        <v>17</v>
      </c>
    </row>
    <row r="18" spans="1:16" ht="25.5" x14ac:dyDescent="0.2">
      <c r="A18" s="14" t="s">
        <v>2</v>
      </c>
      <c r="B18" s="15">
        <v>584</v>
      </c>
      <c r="C18" s="16" t="s">
        <v>32</v>
      </c>
      <c r="D18" s="17" t="s">
        <v>34</v>
      </c>
      <c r="E18" s="18" t="s">
        <v>46</v>
      </c>
      <c r="F18" s="19">
        <v>45938</v>
      </c>
      <c r="G18" s="19">
        <v>45938</v>
      </c>
      <c r="H18" s="20">
        <f>DATE(YEAR(G18),MONTH(G18)+6,DAY(G18))</f>
        <v>46120</v>
      </c>
      <c r="I18" s="21">
        <v>750</v>
      </c>
      <c r="J18" s="30">
        <v>0</v>
      </c>
      <c r="K18" s="22" t="s">
        <v>57</v>
      </c>
      <c r="L18" s="23" t="s">
        <v>27</v>
      </c>
      <c r="M18" s="24" t="s">
        <v>24</v>
      </c>
      <c r="N18" s="24" t="s">
        <v>25</v>
      </c>
      <c r="O18" s="24" t="s">
        <v>28</v>
      </c>
      <c r="P18" s="24" t="s">
        <v>17</v>
      </c>
    </row>
    <row r="19" spans="1:16" ht="38.25" x14ac:dyDescent="0.2">
      <c r="A19" s="14" t="s">
        <v>2</v>
      </c>
      <c r="B19" s="23">
        <v>744</v>
      </c>
      <c r="C19" s="26" t="s">
        <v>33</v>
      </c>
      <c r="D19" s="27" t="s">
        <v>34</v>
      </c>
      <c r="E19" s="28" t="s">
        <v>60</v>
      </c>
      <c r="F19" s="29">
        <v>45986</v>
      </c>
      <c r="G19" s="29">
        <v>45986</v>
      </c>
      <c r="H19" s="20">
        <f>DATE(YEAR(G19),MONTH(G19)+6,DAY(G19))</f>
        <v>46167</v>
      </c>
      <c r="I19" s="30">
        <v>250</v>
      </c>
      <c r="J19" s="30">
        <v>0</v>
      </c>
      <c r="K19" s="31" t="s">
        <v>20</v>
      </c>
      <c r="L19" s="23">
        <v>1054679</v>
      </c>
      <c r="M19" s="24" t="s">
        <v>24</v>
      </c>
      <c r="N19" s="24" t="s">
        <v>25</v>
      </c>
      <c r="O19" s="24" t="s">
        <v>26</v>
      </c>
      <c r="P19" s="24" t="s">
        <v>17</v>
      </c>
    </row>
    <row r="20" spans="1:16" ht="38.25" x14ac:dyDescent="0.2">
      <c r="A20" s="14" t="s">
        <v>2</v>
      </c>
      <c r="B20" s="23">
        <v>1045</v>
      </c>
      <c r="C20" s="26" t="s">
        <v>59</v>
      </c>
      <c r="D20" s="27" t="s">
        <v>34</v>
      </c>
      <c r="E20" s="28" t="s">
        <v>30</v>
      </c>
      <c r="F20" s="29">
        <v>46091</v>
      </c>
      <c r="G20" s="29">
        <v>46091</v>
      </c>
      <c r="H20" s="20">
        <f>DATE(YEAR(G20),MONTH(G20)+6,DAY(G20))</f>
        <v>46275</v>
      </c>
      <c r="I20" s="30">
        <v>200</v>
      </c>
      <c r="J20" s="30">
        <v>0</v>
      </c>
      <c r="K20" s="31" t="s">
        <v>20</v>
      </c>
      <c r="L20" s="23">
        <v>1054679</v>
      </c>
      <c r="M20" s="24" t="s">
        <v>24</v>
      </c>
      <c r="N20" s="24" t="s">
        <v>25</v>
      </c>
      <c r="O20" s="24" t="s">
        <v>26</v>
      </c>
      <c r="P20" s="24" t="s">
        <v>17</v>
      </c>
    </row>
    <row r="21" spans="1:16" ht="25.5" x14ac:dyDescent="0.2">
      <c r="A21" s="14" t="s">
        <v>2</v>
      </c>
      <c r="B21" s="23">
        <v>1076</v>
      </c>
      <c r="C21" s="26" t="s">
        <v>63</v>
      </c>
      <c r="D21" s="27" t="s">
        <v>31</v>
      </c>
      <c r="E21" s="28" t="s">
        <v>64</v>
      </c>
      <c r="F21" s="29">
        <v>46093</v>
      </c>
      <c r="G21" s="29">
        <v>46093</v>
      </c>
      <c r="H21" s="20">
        <f>DATE(YEAR(G21),MONTH(G21)+6,DAY(G21))</f>
        <v>46277</v>
      </c>
      <c r="I21" s="30">
        <v>2500</v>
      </c>
      <c r="J21" s="30">
        <v>0</v>
      </c>
      <c r="K21" s="22" t="s">
        <v>29</v>
      </c>
      <c r="L21" s="23" t="s">
        <v>27</v>
      </c>
      <c r="M21" s="24" t="s">
        <v>24</v>
      </c>
      <c r="N21" s="24" t="s">
        <v>25</v>
      </c>
      <c r="O21" s="24" t="s">
        <v>17</v>
      </c>
      <c r="P21" s="24" t="s">
        <v>17</v>
      </c>
    </row>
  </sheetData>
  <autoFilter ref="A3:P9" xr:uid="{00000000-0009-0000-0000-000000000000}"/>
  <sortState xmlns:xlrd2="http://schemas.microsoft.com/office/spreadsheetml/2017/richdata2" ref="A4:P21">
    <sortCondition ref="B9:B21"/>
  </sortState>
  <conditionalFormatting sqref="F4:F17">
    <cfRule type="containsBlanks" dxfId="1" priority="2">
      <formula>LEN(TRIM(F4))=0</formula>
    </cfRule>
  </conditionalFormatting>
  <conditionalFormatting sqref="G4:G17">
    <cfRule type="containsBlanks" dxfId="0" priority="1">
      <formula>LEN(TRIM(G4))=0</formula>
    </cfRule>
  </conditionalFormatting>
  <dataValidations count="1">
    <dataValidation type="list" allowBlank="1" showInputMessage="1" showErrorMessage="1" sqref="O17:O21 O4:O15" xr:uid="{00000000-0002-0000-0000-000000000000}">
      <formula1>"Companies House,Charity or Charitable Incorporated Organisation,Community Interest Company,Industrial and Provident Society,Housing Association,Other,Not known"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1e488d-147a-475d-bdc4-27cef064110d" xsi:nil="true"/>
    <lcf76f155ced4ddcb4097134ff3c332f xmlns="2a33fe1f-194c-46b5-986f-8f8fc1d1d9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67F7BD90884CA4EFB2096D28BC67" ma:contentTypeVersion="13" ma:contentTypeDescription="Create a new document." ma:contentTypeScope="" ma:versionID="8e63d586dc3d471cd179034179be0095">
  <xsd:schema xmlns:xsd="http://www.w3.org/2001/XMLSchema" xmlns:xs="http://www.w3.org/2001/XMLSchema" xmlns:p="http://schemas.microsoft.com/office/2006/metadata/properties" xmlns:ns2="2a33fe1f-194c-46b5-986f-8f8fc1d1d954" xmlns:ns3="6a1e488d-147a-475d-bdc4-27cef064110d" targetNamespace="http://schemas.microsoft.com/office/2006/metadata/properties" ma:root="true" ma:fieldsID="9c7dedc7eba8d7f1d6941246eb30797e" ns2:_="" ns3:_="">
    <xsd:import namespace="2a33fe1f-194c-46b5-986f-8f8fc1d1d954"/>
    <xsd:import namespace="6a1e488d-147a-475d-bdc4-27cef0641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3fe1f-194c-46b5-986f-8f8fc1d1d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4c753d3-44b9-485a-a91a-ac68c5082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e488d-147a-475d-bdc4-27cef06411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d2bdc3-28ea-4f8c-a35e-b03e2c90f35c}" ma:internalName="TaxCatchAll" ma:showField="CatchAllData" ma:web="6a1e488d-147a-475d-bdc4-27cef06411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9E21FE-3556-4853-A0B6-578A3493A75E}">
  <ds:schemaRefs>
    <ds:schemaRef ds:uri="http://schemas.microsoft.com/office/2006/metadata/properties"/>
    <ds:schemaRef ds:uri="http://schemas.microsoft.com/office/infopath/2007/PartnerControls"/>
    <ds:schemaRef ds:uri="6a1e488d-147a-475d-bdc4-27cef064110d"/>
    <ds:schemaRef ds:uri="2a33fe1f-194c-46b5-986f-8f8fc1d1d954"/>
  </ds:schemaRefs>
</ds:datastoreItem>
</file>

<file path=customXml/itemProps2.xml><?xml version="1.0" encoding="utf-8"?>
<ds:datastoreItem xmlns:ds="http://schemas.openxmlformats.org/officeDocument/2006/customXml" ds:itemID="{88155844-A31B-4365-A375-CD6BF27A49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599D6-1A86-4A7F-969F-389279BE47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Allerdale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Paul</dc:creator>
  <cp:lastModifiedBy>Paul Young</cp:lastModifiedBy>
  <dcterms:created xsi:type="dcterms:W3CDTF">2023-02-09T11:13:02Z</dcterms:created>
  <dcterms:modified xsi:type="dcterms:W3CDTF">2026-04-30T12:02:01Z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0x010100CCFC67F7BD90884CA4EFB2096D28BC67</vt:lpwstr>
  </property>
  <property fmtid="{D5CDD505-2E9C-101B-9397-08002B2CF9AE}" pid="3" name="Order">
    <vt:r8>257800</vt:r8>
  </property>
  <property fmtid="{D5CDD505-2E9C-101B-9397-08002B2CF9AE}" pid="4" name="MediaServiceImageTags">
    <vt:lpwstr/>
  </property>
</Properties>
</file>